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C6927EBB-AF4B-4F36-BCF3-F8392C44ADA1}" xr6:coauthVersionLast="40" xr6:coauthVersionMax="40" xr10:uidLastSave="{00000000-0000-0000-0000-000000000000}"/>
  <bookViews>
    <workbookView xWindow="-120" yWindow="-120" windowWidth="29040" windowHeight="15840" xr2:uid="{00000000-000D-0000-FFFF-FFFF00000000}"/>
  </bookViews>
  <sheets>
    <sheet name="Bestellmengenoptimierung"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 i="1" l="1"/>
  <c r="B11" i="1"/>
  <c r="K4" i="1"/>
  <c r="K5" i="1"/>
  <c r="K10" i="1" s="1"/>
  <c r="N10" i="1" l="1"/>
  <c r="O10" i="1" s="1"/>
  <c r="L10" i="1"/>
  <c r="M10" i="1" s="1"/>
  <c r="K7" i="1"/>
  <c r="L7" i="1" l="1"/>
  <c r="M7" i="1" s="1"/>
  <c r="N7" i="1"/>
  <c r="O7" i="1" s="1"/>
  <c r="P7" i="1" s="1"/>
  <c r="J4" i="1" s="1"/>
  <c r="P10" i="1"/>
</calcChain>
</file>

<file path=xl/sharedStrings.xml><?xml version="1.0" encoding="utf-8"?>
<sst xmlns="http://schemas.openxmlformats.org/spreadsheetml/2006/main" count="12" uniqueCount="12">
  <si>
    <t>y</t>
  </si>
  <si>
    <t>x</t>
  </si>
  <si>
    <t>Bestellkosten pro Bestellung</t>
  </si>
  <si>
    <t>Einzelpreis je Mengeneinheit</t>
  </si>
  <si>
    <t>Zinssatz + Lagerhaltungskostensatz</t>
  </si>
  <si>
    <t>Bestellmengenoptimierung</t>
  </si>
  <si>
    <t>Berechnete optimale Bestellmenge</t>
  </si>
  <si>
    <t>Berechnete optimale Bestellhäufigkeit</t>
  </si>
  <si>
    <t>Jahresbedarf in Stück</t>
  </si>
  <si>
    <t>Ihre Eingaben</t>
  </si>
  <si>
    <t>Berechnete Ergebnisse</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</si>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</sst>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0.00_ ;[Red]\-#,##0.00\ "/>
    <numFmt numFmtId="165" formatCode="#,##0.00\ &quot;%&quot;"/>
    <numFmt numFmtId="166" formatCode="0_ ;[Red]\-0\ "/>
    <numFmt numFmtId="167" formatCode="#,##0_ ;[Red]\-#,##0\ "/>
  </numFmts>
  <fonts count="7" x14ac:knownFonts="1">
    <font>
      <sz val="11"/>
      <color theme="1"/>
      <name val="Calibri"/>
      <family val="2"/>
      <scheme val="minor"/>
    </font>
    <font>
      <sz val="11"/>
      <color theme="1"/>
      <name val="Calibri"/>
      <family val="2"/>
      <scheme val="minor"/>
    </font>
    <font>
      <sz val="11"/>
      <color indexed="8"/>
      <name val="Verdana"/>
      <family val="2"/>
    </font>
    <font>
      <sz val="11"/>
      <color theme="1"/>
      <name val="Verdana"/>
      <family val="2"/>
    </font>
    <font>
      <b/>
      <sz val="11"/>
      <color indexed="8"/>
      <name val="Verdana"/>
      <family val="2"/>
    </font>
    <font>
      <b/>
      <sz val="11"/>
      <color theme="0"/>
      <name val="Verdana"/>
      <family val="2"/>
    </font>
    <font>
      <i/>
      <sz val="11"/>
      <color theme="1"/>
      <name val="Verdana"/>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s>
  <borders count="8">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7">
    <xf numFmtId="0" fontId="0" fillId="0" borderId="0" xfId="0"/>
    <xf numFmtId="0" fontId="2" fillId="0" borderId="0" xfId="0" applyFont="1" applyAlignment="1" applyProtection="1">
      <alignment vertical="center"/>
    </xf>
    <xf numFmtId="164" fontId="3" fillId="0" borderId="0" xfId="0" applyNumberFormat="1" applyFont="1" applyAlignment="1" applyProtection="1">
      <alignment vertical="center"/>
    </xf>
    <xf numFmtId="0" fontId="3" fillId="0" borderId="0" xfId="0" applyFont="1" applyAlignment="1" applyProtection="1">
      <alignment vertical="center"/>
    </xf>
    <xf numFmtId="164" fontId="4" fillId="0" borderId="0" xfId="0" applyNumberFormat="1" applyFont="1" applyAlignment="1" applyProtection="1">
      <alignment horizontal="right" vertical="center"/>
    </xf>
    <xf numFmtId="166" fontId="3" fillId="0" borderId="0" xfId="0" applyNumberFormat="1" applyFont="1" applyAlignment="1" applyProtection="1">
      <alignment vertical="center"/>
    </xf>
    <xf numFmtId="165" fontId="4" fillId="3" borderId="5" xfId="0" applyNumberFormat="1" applyFont="1" applyFill="1" applyBorder="1" applyAlignment="1" applyProtection="1">
      <alignment vertical="center"/>
      <protection locked="0"/>
    </xf>
    <xf numFmtId="44" fontId="4" fillId="3" borderId="3" xfId="1" applyFont="1" applyFill="1" applyBorder="1" applyAlignment="1" applyProtection="1">
      <alignment vertical="center"/>
      <protection locked="0"/>
    </xf>
    <xf numFmtId="164" fontId="4" fillId="2" borderId="7" xfId="0" applyNumberFormat="1" applyFont="1" applyFill="1" applyBorder="1" applyAlignment="1" applyProtection="1">
      <alignment vertical="center"/>
    </xf>
    <xf numFmtId="164" fontId="4" fillId="2" borderId="1" xfId="0" applyNumberFormat="1" applyFont="1" applyFill="1" applyBorder="1" applyAlignment="1" applyProtection="1">
      <alignment vertical="center"/>
    </xf>
    <xf numFmtId="164" fontId="4" fillId="2" borderId="0" xfId="0" applyNumberFormat="1" applyFont="1" applyFill="1" applyBorder="1" applyAlignment="1" applyProtection="1">
      <alignment vertical="center"/>
    </xf>
    <xf numFmtId="0" fontId="4" fillId="2" borderId="4" xfId="0" applyFont="1" applyFill="1" applyBorder="1" applyAlignment="1" applyProtection="1">
      <alignment vertical="center"/>
    </xf>
    <xf numFmtId="0" fontId="4" fillId="2" borderId="6" xfId="0" applyFont="1" applyFill="1" applyBorder="1" applyAlignment="1" applyProtection="1">
      <alignment vertical="center"/>
    </xf>
    <xf numFmtId="167" fontId="4" fillId="3" borderId="2" xfId="0" applyNumberFormat="1" applyFont="1" applyFill="1" applyBorder="1" applyAlignment="1" applyProtection="1">
      <alignment vertical="center"/>
      <protection locked="0"/>
    </xf>
    <xf numFmtId="164" fontId="6" fillId="0" borderId="0" xfId="0" applyNumberFormat="1" applyFont="1" applyAlignment="1" applyProtection="1">
      <alignment vertical="center"/>
    </xf>
    <xf numFmtId="49" fontId="5" fillId="4" borderId="0" xfId="0" applyNumberFormat="1" applyFont="1" applyFill="1" applyBorder="1" applyAlignment="1" applyProtection="1">
      <alignment horizontal="center" vertical="center"/>
    </xf>
    <xf numFmtId="164" fontId="3" fillId="0" borderId="0" xfId="0" applyNumberFormat="1" applyFont="1" applyAlignment="1" applyProtection="1">
      <alignment horizontal="left" vertical="top" wrapText="1"/>
    </xf>
  </cellXfs>
  <cellStyles count="2">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4"/>
  <sheetViews>
    <sheetView tabSelected="1" workbookViewId="0">
      <selection activeCell="B4" sqref="B4"/>
    </sheetView>
  </sheetViews>
  <sheetFormatPr baseColWidth="10" defaultRowHeight="14.25" x14ac:dyDescent="0.25"/>
  <cols>
    <col min="1" max="1" width="59" style="2" customWidth="1"/>
    <col min="2" max="2" width="27.28515625" style="2" customWidth="1"/>
    <col min="3" max="8" width="11.42578125" style="2"/>
    <col min="9" max="15" width="0" style="2" hidden="1" customWidth="1"/>
    <col min="16" max="16" width="0" style="3" hidden="1" customWidth="1"/>
    <col min="17" max="245" width="11.42578125" style="2"/>
    <col min="246" max="246" width="12" style="2" customWidth="1"/>
    <col min="247" max="249" width="22.140625" style="2" customWidth="1"/>
    <col min="250" max="250" width="20.42578125" style="2" customWidth="1"/>
    <col min="251" max="251" width="17.85546875" style="2" customWidth="1"/>
    <col min="252" max="252" width="37" style="2" customWidth="1"/>
    <col min="253" max="253" width="12.140625" style="2" customWidth="1"/>
    <col min="254" max="255" width="17.85546875" style="2" customWidth="1"/>
    <col min="256" max="256" width="20.42578125" style="2" customWidth="1"/>
    <col min="257" max="258" width="17.85546875" style="2" customWidth="1"/>
    <col min="259" max="264" width="11.42578125" style="2"/>
    <col min="265" max="272" width="0" style="2" hidden="1" customWidth="1"/>
    <col min="273" max="501" width="11.42578125" style="2"/>
    <col min="502" max="502" width="12" style="2" customWidth="1"/>
    <col min="503" max="505" width="22.140625" style="2" customWidth="1"/>
    <col min="506" max="506" width="20.42578125" style="2" customWidth="1"/>
    <col min="507" max="507" width="17.85546875" style="2" customWidth="1"/>
    <col min="508" max="508" width="37" style="2" customWidth="1"/>
    <col min="509" max="509" width="12.140625" style="2" customWidth="1"/>
    <col min="510" max="511" width="17.85546875" style="2" customWidth="1"/>
    <col min="512" max="512" width="20.42578125" style="2" customWidth="1"/>
    <col min="513" max="514" width="17.85546875" style="2" customWidth="1"/>
    <col min="515" max="520" width="11.42578125" style="2"/>
    <col min="521" max="528" width="0" style="2" hidden="1" customWidth="1"/>
    <col min="529" max="757" width="11.42578125" style="2"/>
    <col min="758" max="758" width="12" style="2" customWidth="1"/>
    <col min="759" max="761" width="22.140625" style="2" customWidth="1"/>
    <col min="762" max="762" width="20.42578125" style="2" customWidth="1"/>
    <col min="763" max="763" width="17.85546875" style="2" customWidth="1"/>
    <col min="764" max="764" width="37" style="2" customWidth="1"/>
    <col min="765" max="765" width="12.140625" style="2" customWidth="1"/>
    <col min="766" max="767" width="17.85546875" style="2" customWidth="1"/>
    <col min="768" max="768" width="20.42578125" style="2" customWidth="1"/>
    <col min="769" max="770" width="17.85546875" style="2" customWidth="1"/>
    <col min="771" max="776" width="11.42578125" style="2"/>
    <col min="777" max="784" width="0" style="2" hidden="1" customWidth="1"/>
    <col min="785" max="1013" width="11.42578125" style="2"/>
    <col min="1014" max="1014" width="12" style="2" customWidth="1"/>
    <col min="1015" max="1017" width="22.140625" style="2" customWidth="1"/>
    <col min="1018" max="1018" width="20.42578125" style="2" customWidth="1"/>
    <col min="1019" max="1019" width="17.85546875" style="2" customWidth="1"/>
    <col min="1020" max="1020" width="37" style="2" customWidth="1"/>
    <col min="1021" max="1021" width="12.140625" style="2" customWidth="1"/>
    <col min="1022" max="1023" width="17.85546875" style="2" customWidth="1"/>
    <col min="1024" max="1024" width="20.42578125" style="2" customWidth="1"/>
    <col min="1025" max="1026" width="17.85546875" style="2" customWidth="1"/>
    <col min="1027" max="1032" width="11.42578125" style="2"/>
    <col min="1033" max="1040" width="0" style="2" hidden="1" customWidth="1"/>
    <col min="1041" max="1269" width="11.42578125" style="2"/>
    <col min="1270" max="1270" width="12" style="2" customWidth="1"/>
    <col min="1271" max="1273" width="22.140625" style="2" customWidth="1"/>
    <col min="1274" max="1274" width="20.42578125" style="2" customWidth="1"/>
    <col min="1275" max="1275" width="17.85546875" style="2" customWidth="1"/>
    <col min="1276" max="1276" width="37" style="2" customWidth="1"/>
    <col min="1277" max="1277" width="12.140625" style="2" customWidth="1"/>
    <col min="1278" max="1279" width="17.85546875" style="2" customWidth="1"/>
    <col min="1280" max="1280" width="20.42578125" style="2" customWidth="1"/>
    <col min="1281" max="1282" width="17.85546875" style="2" customWidth="1"/>
    <col min="1283" max="1288" width="11.42578125" style="2"/>
    <col min="1289" max="1296" width="0" style="2" hidden="1" customWidth="1"/>
    <col min="1297" max="1525" width="11.42578125" style="2"/>
    <col min="1526" max="1526" width="12" style="2" customWidth="1"/>
    <col min="1527" max="1529" width="22.140625" style="2" customWidth="1"/>
    <col min="1530" max="1530" width="20.42578125" style="2" customWidth="1"/>
    <col min="1531" max="1531" width="17.85546875" style="2" customWidth="1"/>
    <col min="1532" max="1532" width="37" style="2" customWidth="1"/>
    <col min="1533" max="1533" width="12.140625" style="2" customWidth="1"/>
    <col min="1534" max="1535" width="17.85546875" style="2" customWidth="1"/>
    <col min="1536" max="1536" width="20.42578125" style="2" customWidth="1"/>
    <col min="1537" max="1538" width="17.85546875" style="2" customWidth="1"/>
    <col min="1539" max="1544" width="11.42578125" style="2"/>
    <col min="1545" max="1552" width="0" style="2" hidden="1" customWidth="1"/>
    <col min="1553" max="1781" width="11.42578125" style="2"/>
    <col min="1782" max="1782" width="12" style="2" customWidth="1"/>
    <col min="1783" max="1785" width="22.140625" style="2" customWidth="1"/>
    <col min="1786" max="1786" width="20.42578125" style="2" customWidth="1"/>
    <col min="1787" max="1787" width="17.85546875" style="2" customWidth="1"/>
    <col min="1788" max="1788" width="37" style="2" customWidth="1"/>
    <col min="1789" max="1789" width="12.140625" style="2" customWidth="1"/>
    <col min="1790" max="1791" width="17.85546875" style="2" customWidth="1"/>
    <col min="1792" max="1792" width="20.42578125" style="2" customWidth="1"/>
    <col min="1793" max="1794" width="17.85546875" style="2" customWidth="1"/>
    <col min="1795" max="1800" width="11.42578125" style="2"/>
    <col min="1801" max="1808" width="0" style="2" hidden="1" customWidth="1"/>
    <col min="1809" max="2037" width="11.42578125" style="2"/>
    <col min="2038" max="2038" width="12" style="2" customWidth="1"/>
    <col min="2039" max="2041" width="22.140625" style="2" customWidth="1"/>
    <col min="2042" max="2042" width="20.42578125" style="2" customWidth="1"/>
    <col min="2043" max="2043" width="17.85546875" style="2" customWidth="1"/>
    <col min="2044" max="2044" width="37" style="2" customWidth="1"/>
    <col min="2045" max="2045" width="12.140625" style="2" customWidth="1"/>
    <col min="2046" max="2047" width="17.85546875" style="2" customWidth="1"/>
    <col min="2048" max="2048" width="20.42578125" style="2" customWidth="1"/>
    <col min="2049" max="2050" width="17.85546875" style="2" customWidth="1"/>
    <col min="2051" max="2056" width="11.42578125" style="2"/>
    <col min="2057" max="2064" width="0" style="2" hidden="1" customWidth="1"/>
    <col min="2065" max="2293" width="11.42578125" style="2"/>
    <col min="2294" max="2294" width="12" style="2" customWidth="1"/>
    <col min="2295" max="2297" width="22.140625" style="2" customWidth="1"/>
    <col min="2298" max="2298" width="20.42578125" style="2" customWidth="1"/>
    <col min="2299" max="2299" width="17.85546875" style="2" customWidth="1"/>
    <col min="2300" max="2300" width="37" style="2" customWidth="1"/>
    <col min="2301" max="2301" width="12.140625" style="2" customWidth="1"/>
    <col min="2302" max="2303" width="17.85546875" style="2" customWidth="1"/>
    <col min="2304" max="2304" width="20.42578125" style="2" customWidth="1"/>
    <col min="2305" max="2306" width="17.85546875" style="2" customWidth="1"/>
    <col min="2307" max="2312" width="11.42578125" style="2"/>
    <col min="2313" max="2320" width="0" style="2" hidden="1" customWidth="1"/>
    <col min="2321" max="2549" width="11.42578125" style="2"/>
    <col min="2550" max="2550" width="12" style="2" customWidth="1"/>
    <col min="2551" max="2553" width="22.140625" style="2" customWidth="1"/>
    <col min="2554" max="2554" width="20.42578125" style="2" customWidth="1"/>
    <col min="2555" max="2555" width="17.85546875" style="2" customWidth="1"/>
    <col min="2556" max="2556" width="37" style="2" customWidth="1"/>
    <col min="2557" max="2557" width="12.140625" style="2" customWidth="1"/>
    <col min="2558" max="2559" width="17.85546875" style="2" customWidth="1"/>
    <col min="2560" max="2560" width="20.42578125" style="2" customWidth="1"/>
    <col min="2561" max="2562" width="17.85546875" style="2" customWidth="1"/>
    <col min="2563" max="2568" width="11.42578125" style="2"/>
    <col min="2569" max="2576" width="0" style="2" hidden="1" customWidth="1"/>
    <col min="2577" max="2805" width="11.42578125" style="2"/>
    <col min="2806" max="2806" width="12" style="2" customWidth="1"/>
    <col min="2807" max="2809" width="22.140625" style="2" customWidth="1"/>
    <col min="2810" max="2810" width="20.42578125" style="2" customWidth="1"/>
    <col min="2811" max="2811" width="17.85546875" style="2" customWidth="1"/>
    <col min="2812" max="2812" width="37" style="2" customWidth="1"/>
    <col min="2813" max="2813" width="12.140625" style="2" customWidth="1"/>
    <col min="2814" max="2815" width="17.85546875" style="2" customWidth="1"/>
    <col min="2816" max="2816" width="20.42578125" style="2" customWidth="1"/>
    <col min="2817" max="2818" width="17.85546875" style="2" customWidth="1"/>
    <col min="2819" max="2824" width="11.42578125" style="2"/>
    <col min="2825" max="2832" width="0" style="2" hidden="1" customWidth="1"/>
    <col min="2833" max="3061" width="11.42578125" style="2"/>
    <col min="3062" max="3062" width="12" style="2" customWidth="1"/>
    <col min="3063" max="3065" width="22.140625" style="2" customWidth="1"/>
    <col min="3066" max="3066" width="20.42578125" style="2" customWidth="1"/>
    <col min="3067" max="3067" width="17.85546875" style="2" customWidth="1"/>
    <col min="3068" max="3068" width="37" style="2" customWidth="1"/>
    <col min="3069" max="3069" width="12.140625" style="2" customWidth="1"/>
    <col min="3070" max="3071" width="17.85546875" style="2" customWidth="1"/>
    <col min="3072" max="3072" width="20.42578125" style="2" customWidth="1"/>
    <col min="3073" max="3074" width="17.85546875" style="2" customWidth="1"/>
    <col min="3075" max="3080" width="11.42578125" style="2"/>
    <col min="3081" max="3088" width="0" style="2" hidden="1" customWidth="1"/>
    <col min="3089" max="3317" width="11.42578125" style="2"/>
    <col min="3318" max="3318" width="12" style="2" customWidth="1"/>
    <col min="3319" max="3321" width="22.140625" style="2" customWidth="1"/>
    <col min="3322" max="3322" width="20.42578125" style="2" customWidth="1"/>
    <col min="3323" max="3323" width="17.85546875" style="2" customWidth="1"/>
    <col min="3324" max="3324" width="37" style="2" customWidth="1"/>
    <col min="3325" max="3325" width="12.140625" style="2" customWidth="1"/>
    <col min="3326" max="3327" width="17.85546875" style="2" customWidth="1"/>
    <col min="3328" max="3328" width="20.42578125" style="2" customWidth="1"/>
    <col min="3329" max="3330" width="17.85546875" style="2" customWidth="1"/>
    <col min="3331" max="3336" width="11.42578125" style="2"/>
    <col min="3337" max="3344" width="0" style="2" hidden="1" customWidth="1"/>
    <col min="3345" max="3573" width="11.42578125" style="2"/>
    <col min="3574" max="3574" width="12" style="2" customWidth="1"/>
    <col min="3575" max="3577" width="22.140625" style="2" customWidth="1"/>
    <col min="3578" max="3578" width="20.42578125" style="2" customWidth="1"/>
    <col min="3579" max="3579" width="17.85546875" style="2" customWidth="1"/>
    <col min="3580" max="3580" width="37" style="2" customWidth="1"/>
    <col min="3581" max="3581" width="12.140625" style="2" customWidth="1"/>
    <col min="3582" max="3583" width="17.85546875" style="2" customWidth="1"/>
    <col min="3584" max="3584" width="20.42578125" style="2" customWidth="1"/>
    <col min="3585" max="3586" width="17.85546875" style="2" customWidth="1"/>
    <col min="3587" max="3592" width="11.42578125" style="2"/>
    <col min="3593" max="3600" width="0" style="2" hidden="1" customWidth="1"/>
    <col min="3601" max="3829" width="11.42578125" style="2"/>
    <col min="3830" max="3830" width="12" style="2" customWidth="1"/>
    <col min="3831" max="3833" width="22.140625" style="2" customWidth="1"/>
    <col min="3834" max="3834" width="20.42578125" style="2" customWidth="1"/>
    <col min="3835" max="3835" width="17.85546875" style="2" customWidth="1"/>
    <col min="3836" max="3836" width="37" style="2" customWidth="1"/>
    <col min="3837" max="3837" width="12.140625" style="2" customWidth="1"/>
    <col min="3838" max="3839" width="17.85546875" style="2" customWidth="1"/>
    <col min="3840" max="3840" width="20.42578125" style="2" customWidth="1"/>
    <col min="3841" max="3842" width="17.85546875" style="2" customWidth="1"/>
    <col min="3843" max="3848" width="11.42578125" style="2"/>
    <col min="3849" max="3856" width="0" style="2" hidden="1" customWidth="1"/>
    <col min="3857" max="4085" width="11.42578125" style="2"/>
    <col min="4086" max="4086" width="12" style="2" customWidth="1"/>
    <col min="4087" max="4089" width="22.140625" style="2" customWidth="1"/>
    <col min="4090" max="4090" width="20.42578125" style="2" customWidth="1"/>
    <col min="4091" max="4091" width="17.85546875" style="2" customWidth="1"/>
    <col min="4092" max="4092" width="37" style="2" customWidth="1"/>
    <col min="4093" max="4093" width="12.140625" style="2" customWidth="1"/>
    <col min="4094" max="4095" width="17.85546875" style="2" customWidth="1"/>
    <col min="4096" max="4096" width="20.42578125" style="2" customWidth="1"/>
    <col min="4097" max="4098" width="17.85546875" style="2" customWidth="1"/>
    <col min="4099" max="4104" width="11.42578125" style="2"/>
    <col min="4105" max="4112" width="0" style="2" hidden="1" customWidth="1"/>
    <col min="4113" max="4341" width="11.42578125" style="2"/>
    <col min="4342" max="4342" width="12" style="2" customWidth="1"/>
    <col min="4343" max="4345" width="22.140625" style="2" customWidth="1"/>
    <col min="4346" max="4346" width="20.42578125" style="2" customWidth="1"/>
    <col min="4347" max="4347" width="17.85546875" style="2" customWidth="1"/>
    <col min="4348" max="4348" width="37" style="2" customWidth="1"/>
    <col min="4349" max="4349" width="12.140625" style="2" customWidth="1"/>
    <col min="4350" max="4351" width="17.85546875" style="2" customWidth="1"/>
    <col min="4352" max="4352" width="20.42578125" style="2" customWidth="1"/>
    <col min="4353" max="4354" width="17.85546875" style="2" customWidth="1"/>
    <col min="4355" max="4360" width="11.42578125" style="2"/>
    <col min="4361" max="4368" width="0" style="2" hidden="1" customWidth="1"/>
    <col min="4369" max="4597" width="11.42578125" style="2"/>
    <col min="4598" max="4598" width="12" style="2" customWidth="1"/>
    <col min="4599" max="4601" width="22.140625" style="2" customWidth="1"/>
    <col min="4602" max="4602" width="20.42578125" style="2" customWidth="1"/>
    <col min="4603" max="4603" width="17.85546875" style="2" customWidth="1"/>
    <col min="4604" max="4604" width="37" style="2" customWidth="1"/>
    <col min="4605" max="4605" width="12.140625" style="2" customWidth="1"/>
    <col min="4606" max="4607" width="17.85546875" style="2" customWidth="1"/>
    <col min="4608" max="4608" width="20.42578125" style="2" customWidth="1"/>
    <col min="4609" max="4610" width="17.85546875" style="2" customWidth="1"/>
    <col min="4611" max="4616" width="11.42578125" style="2"/>
    <col min="4617" max="4624" width="0" style="2" hidden="1" customWidth="1"/>
    <col min="4625" max="4853" width="11.42578125" style="2"/>
    <col min="4854" max="4854" width="12" style="2" customWidth="1"/>
    <col min="4855" max="4857" width="22.140625" style="2" customWidth="1"/>
    <col min="4858" max="4858" width="20.42578125" style="2" customWidth="1"/>
    <col min="4859" max="4859" width="17.85546875" style="2" customWidth="1"/>
    <col min="4860" max="4860" width="37" style="2" customWidth="1"/>
    <col min="4861" max="4861" width="12.140625" style="2" customWidth="1"/>
    <col min="4862" max="4863" width="17.85546875" style="2" customWidth="1"/>
    <col min="4864" max="4864" width="20.42578125" style="2" customWidth="1"/>
    <col min="4865" max="4866" width="17.85546875" style="2" customWidth="1"/>
    <col min="4867" max="4872" width="11.42578125" style="2"/>
    <col min="4873" max="4880" width="0" style="2" hidden="1" customWidth="1"/>
    <col min="4881" max="5109" width="11.42578125" style="2"/>
    <col min="5110" max="5110" width="12" style="2" customWidth="1"/>
    <col min="5111" max="5113" width="22.140625" style="2" customWidth="1"/>
    <col min="5114" max="5114" width="20.42578125" style="2" customWidth="1"/>
    <col min="5115" max="5115" width="17.85546875" style="2" customWidth="1"/>
    <col min="5116" max="5116" width="37" style="2" customWidth="1"/>
    <col min="5117" max="5117" width="12.140625" style="2" customWidth="1"/>
    <col min="5118" max="5119" width="17.85546875" style="2" customWidth="1"/>
    <col min="5120" max="5120" width="20.42578125" style="2" customWidth="1"/>
    <col min="5121" max="5122" width="17.85546875" style="2" customWidth="1"/>
    <col min="5123" max="5128" width="11.42578125" style="2"/>
    <col min="5129" max="5136" width="0" style="2" hidden="1" customWidth="1"/>
    <col min="5137" max="5365" width="11.42578125" style="2"/>
    <col min="5366" max="5366" width="12" style="2" customWidth="1"/>
    <col min="5367" max="5369" width="22.140625" style="2" customWidth="1"/>
    <col min="5370" max="5370" width="20.42578125" style="2" customWidth="1"/>
    <col min="5371" max="5371" width="17.85546875" style="2" customWidth="1"/>
    <col min="5372" max="5372" width="37" style="2" customWidth="1"/>
    <col min="5373" max="5373" width="12.140625" style="2" customWidth="1"/>
    <col min="5374" max="5375" width="17.85546875" style="2" customWidth="1"/>
    <col min="5376" max="5376" width="20.42578125" style="2" customWidth="1"/>
    <col min="5377" max="5378" width="17.85546875" style="2" customWidth="1"/>
    <col min="5379" max="5384" width="11.42578125" style="2"/>
    <col min="5385" max="5392" width="0" style="2" hidden="1" customWidth="1"/>
    <col min="5393" max="5621" width="11.42578125" style="2"/>
    <col min="5622" max="5622" width="12" style="2" customWidth="1"/>
    <col min="5623" max="5625" width="22.140625" style="2" customWidth="1"/>
    <col min="5626" max="5626" width="20.42578125" style="2" customWidth="1"/>
    <col min="5627" max="5627" width="17.85546875" style="2" customWidth="1"/>
    <col min="5628" max="5628" width="37" style="2" customWidth="1"/>
    <col min="5629" max="5629" width="12.140625" style="2" customWidth="1"/>
    <col min="5630" max="5631" width="17.85546875" style="2" customWidth="1"/>
    <col min="5632" max="5632" width="20.42578125" style="2" customWidth="1"/>
    <col min="5633" max="5634" width="17.85546875" style="2" customWidth="1"/>
    <col min="5635" max="5640" width="11.42578125" style="2"/>
    <col min="5641" max="5648" width="0" style="2" hidden="1" customWidth="1"/>
    <col min="5649" max="5877" width="11.42578125" style="2"/>
    <col min="5878" max="5878" width="12" style="2" customWidth="1"/>
    <col min="5879" max="5881" width="22.140625" style="2" customWidth="1"/>
    <col min="5882" max="5882" width="20.42578125" style="2" customWidth="1"/>
    <col min="5883" max="5883" width="17.85546875" style="2" customWidth="1"/>
    <col min="5884" max="5884" width="37" style="2" customWidth="1"/>
    <col min="5885" max="5885" width="12.140625" style="2" customWidth="1"/>
    <col min="5886" max="5887" width="17.85546875" style="2" customWidth="1"/>
    <col min="5888" max="5888" width="20.42578125" style="2" customWidth="1"/>
    <col min="5889" max="5890" width="17.85546875" style="2" customWidth="1"/>
    <col min="5891" max="5896" width="11.42578125" style="2"/>
    <col min="5897" max="5904" width="0" style="2" hidden="1" customWidth="1"/>
    <col min="5905" max="6133" width="11.42578125" style="2"/>
    <col min="6134" max="6134" width="12" style="2" customWidth="1"/>
    <col min="6135" max="6137" width="22.140625" style="2" customWidth="1"/>
    <col min="6138" max="6138" width="20.42578125" style="2" customWidth="1"/>
    <col min="6139" max="6139" width="17.85546875" style="2" customWidth="1"/>
    <col min="6140" max="6140" width="37" style="2" customWidth="1"/>
    <col min="6141" max="6141" width="12.140625" style="2" customWidth="1"/>
    <col min="6142" max="6143" width="17.85546875" style="2" customWidth="1"/>
    <col min="6144" max="6144" width="20.42578125" style="2" customWidth="1"/>
    <col min="6145" max="6146" width="17.85546875" style="2" customWidth="1"/>
    <col min="6147" max="6152" width="11.42578125" style="2"/>
    <col min="6153" max="6160" width="0" style="2" hidden="1" customWidth="1"/>
    <col min="6161" max="6389" width="11.42578125" style="2"/>
    <col min="6390" max="6390" width="12" style="2" customWidth="1"/>
    <col min="6391" max="6393" width="22.140625" style="2" customWidth="1"/>
    <col min="6394" max="6394" width="20.42578125" style="2" customWidth="1"/>
    <col min="6395" max="6395" width="17.85546875" style="2" customWidth="1"/>
    <col min="6396" max="6396" width="37" style="2" customWidth="1"/>
    <col min="6397" max="6397" width="12.140625" style="2" customWidth="1"/>
    <col min="6398" max="6399" width="17.85546875" style="2" customWidth="1"/>
    <col min="6400" max="6400" width="20.42578125" style="2" customWidth="1"/>
    <col min="6401" max="6402" width="17.85546875" style="2" customWidth="1"/>
    <col min="6403" max="6408" width="11.42578125" style="2"/>
    <col min="6409" max="6416" width="0" style="2" hidden="1" customWidth="1"/>
    <col min="6417" max="6645" width="11.42578125" style="2"/>
    <col min="6646" max="6646" width="12" style="2" customWidth="1"/>
    <col min="6647" max="6649" width="22.140625" style="2" customWidth="1"/>
    <col min="6650" max="6650" width="20.42578125" style="2" customWidth="1"/>
    <col min="6651" max="6651" width="17.85546875" style="2" customWidth="1"/>
    <col min="6652" max="6652" width="37" style="2" customWidth="1"/>
    <col min="6653" max="6653" width="12.140625" style="2" customWidth="1"/>
    <col min="6654" max="6655" width="17.85546875" style="2" customWidth="1"/>
    <col min="6656" max="6656" width="20.42578125" style="2" customWidth="1"/>
    <col min="6657" max="6658" width="17.85546875" style="2" customWidth="1"/>
    <col min="6659" max="6664" width="11.42578125" style="2"/>
    <col min="6665" max="6672" width="0" style="2" hidden="1" customWidth="1"/>
    <col min="6673" max="6901" width="11.42578125" style="2"/>
    <col min="6902" max="6902" width="12" style="2" customWidth="1"/>
    <col min="6903" max="6905" width="22.140625" style="2" customWidth="1"/>
    <col min="6906" max="6906" width="20.42578125" style="2" customWidth="1"/>
    <col min="6907" max="6907" width="17.85546875" style="2" customWidth="1"/>
    <col min="6908" max="6908" width="37" style="2" customWidth="1"/>
    <col min="6909" max="6909" width="12.140625" style="2" customWidth="1"/>
    <col min="6910" max="6911" width="17.85546875" style="2" customWidth="1"/>
    <col min="6912" max="6912" width="20.42578125" style="2" customWidth="1"/>
    <col min="6913" max="6914" width="17.85546875" style="2" customWidth="1"/>
    <col min="6915" max="6920" width="11.42578125" style="2"/>
    <col min="6921" max="6928" width="0" style="2" hidden="1" customWidth="1"/>
    <col min="6929" max="7157" width="11.42578125" style="2"/>
    <col min="7158" max="7158" width="12" style="2" customWidth="1"/>
    <col min="7159" max="7161" width="22.140625" style="2" customWidth="1"/>
    <col min="7162" max="7162" width="20.42578125" style="2" customWidth="1"/>
    <col min="7163" max="7163" width="17.85546875" style="2" customWidth="1"/>
    <col min="7164" max="7164" width="37" style="2" customWidth="1"/>
    <col min="7165" max="7165" width="12.140625" style="2" customWidth="1"/>
    <col min="7166" max="7167" width="17.85546875" style="2" customWidth="1"/>
    <col min="7168" max="7168" width="20.42578125" style="2" customWidth="1"/>
    <col min="7169" max="7170" width="17.85546875" style="2" customWidth="1"/>
    <col min="7171" max="7176" width="11.42578125" style="2"/>
    <col min="7177" max="7184" width="0" style="2" hidden="1" customWidth="1"/>
    <col min="7185" max="7413" width="11.42578125" style="2"/>
    <col min="7414" max="7414" width="12" style="2" customWidth="1"/>
    <col min="7415" max="7417" width="22.140625" style="2" customWidth="1"/>
    <col min="7418" max="7418" width="20.42578125" style="2" customWidth="1"/>
    <col min="7419" max="7419" width="17.85546875" style="2" customWidth="1"/>
    <col min="7420" max="7420" width="37" style="2" customWidth="1"/>
    <col min="7421" max="7421" width="12.140625" style="2" customWidth="1"/>
    <col min="7422" max="7423" width="17.85546875" style="2" customWidth="1"/>
    <col min="7424" max="7424" width="20.42578125" style="2" customWidth="1"/>
    <col min="7425" max="7426" width="17.85546875" style="2" customWidth="1"/>
    <col min="7427" max="7432" width="11.42578125" style="2"/>
    <col min="7433" max="7440" width="0" style="2" hidden="1" customWidth="1"/>
    <col min="7441" max="7669" width="11.42578125" style="2"/>
    <col min="7670" max="7670" width="12" style="2" customWidth="1"/>
    <col min="7671" max="7673" width="22.140625" style="2" customWidth="1"/>
    <col min="7674" max="7674" width="20.42578125" style="2" customWidth="1"/>
    <col min="7675" max="7675" width="17.85546875" style="2" customWidth="1"/>
    <col min="7676" max="7676" width="37" style="2" customWidth="1"/>
    <col min="7677" max="7677" width="12.140625" style="2" customWidth="1"/>
    <col min="7678" max="7679" width="17.85546875" style="2" customWidth="1"/>
    <col min="7680" max="7680" width="20.42578125" style="2" customWidth="1"/>
    <col min="7681" max="7682" width="17.85546875" style="2" customWidth="1"/>
    <col min="7683" max="7688" width="11.42578125" style="2"/>
    <col min="7689" max="7696" width="0" style="2" hidden="1" customWidth="1"/>
    <col min="7697" max="7925" width="11.42578125" style="2"/>
    <col min="7926" max="7926" width="12" style="2" customWidth="1"/>
    <col min="7927" max="7929" width="22.140625" style="2" customWidth="1"/>
    <col min="7930" max="7930" width="20.42578125" style="2" customWidth="1"/>
    <col min="7931" max="7931" width="17.85546875" style="2" customWidth="1"/>
    <col min="7932" max="7932" width="37" style="2" customWidth="1"/>
    <col min="7933" max="7933" width="12.140625" style="2" customWidth="1"/>
    <col min="7934" max="7935" width="17.85546875" style="2" customWidth="1"/>
    <col min="7936" max="7936" width="20.42578125" style="2" customWidth="1"/>
    <col min="7937" max="7938" width="17.85546875" style="2" customWidth="1"/>
    <col min="7939" max="7944" width="11.42578125" style="2"/>
    <col min="7945" max="7952" width="0" style="2" hidden="1" customWidth="1"/>
    <col min="7953" max="8181" width="11.42578125" style="2"/>
    <col min="8182" max="8182" width="12" style="2" customWidth="1"/>
    <col min="8183" max="8185" width="22.140625" style="2" customWidth="1"/>
    <col min="8186" max="8186" width="20.42578125" style="2" customWidth="1"/>
    <col min="8187" max="8187" width="17.85546875" style="2" customWidth="1"/>
    <col min="8188" max="8188" width="37" style="2" customWidth="1"/>
    <col min="8189" max="8189" width="12.140625" style="2" customWidth="1"/>
    <col min="8190" max="8191" width="17.85546875" style="2" customWidth="1"/>
    <col min="8192" max="8192" width="20.42578125" style="2" customWidth="1"/>
    <col min="8193" max="8194" width="17.85546875" style="2" customWidth="1"/>
    <col min="8195" max="8200" width="11.42578125" style="2"/>
    <col min="8201" max="8208" width="0" style="2" hidden="1" customWidth="1"/>
    <col min="8209" max="8437" width="11.42578125" style="2"/>
    <col min="8438" max="8438" width="12" style="2" customWidth="1"/>
    <col min="8439" max="8441" width="22.140625" style="2" customWidth="1"/>
    <col min="8442" max="8442" width="20.42578125" style="2" customWidth="1"/>
    <col min="8443" max="8443" width="17.85546875" style="2" customWidth="1"/>
    <col min="8444" max="8444" width="37" style="2" customWidth="1"/>
    <col min="8445" max="8445" width="12.140625" style="2" customWidth="1"/>
    <col min="8446" max="8447" width="17.85546875" style="2" customWidth="1"/>
    <col min="8448" max="8448" width="20.42578125" style="2" customWidth="1"/>
    <col min="8449" max="8450" width="17.85546875" style="2" customWidth="1"/>
    <col min="8451" max="8456" width="11.42578125" style="2"/>
    <col min="8457" max="8464" width="0" style="2" hidden="1" customWidth="1"/>
    <col min="8465" max="8693" width="11.42578125" style="2"/>
    <col min="8694" max="8694" width="12" style="2" customWidth="1"/>
    <col min="8695" max="8697" width="22.140625" style="2" customWidth="1"/>
    <col min="8698" max="8698" width="20.42578125" style="2" customWidth="1"/>
    <col min="8699" max="8699" width="17.85546875" style="2" customWidth="1"/>
    <col min="8700" max="8700" width="37" style="2" customWidth="1"/>
    <col min="8701" max="8701" width="12.140625" style="2" customWidth="1"/>
    <col min="8702" max="8703" width="17.85546875" style="2" customWidth="1"/>
    <col min="8704" max="8704" width="20.42578125" style="2" customWidth="1"/>
    <col min="8705" max="8706" width="17.85546875" style="2" customWidth="1"/>
    <col min="8707" max="8712" width="11.42578125" style="2"/>
    <col min="8713" max="8720" width="0" style="2" hidden="1" customWidth="1"/>
    <col min="8721" max="8949" width="11.42578125" style="2"/>
    <col min="8950" max="8950" width="12" style="2" customWidth="1"/>
    <col min="8951" max="8953" width="22.140625" style="2" customWidth="1"/>
    <col min="8954" max="8954" width="20.42578125" style="2" customWidth="1"/>
    <col min="8955" max="8955" width="17.85546875" style="2" customWidth="1"/>
    <col min="8956" max="8956" width="37" style="2" customWidth="1"/>
    <col min="8957" max="8957" width="12.140625" style="2" customWidth="1"/>
    <col min="8958" max="8959" width="17.85546875" style="2" customWidth="1"/>
    <col min="8960" max="8960" width="20.42578125" style="2" customWidth="1"/>
    <col min="8961" max="8962" width="17.85546875" style="2" customWidth="1"/>
    <col min="8963" max="8968" width="11.42578125" style="2"/>
    <col min="8969" max="8976" width="0" style="2" hidden="1" customWidth="1"/>
    <col min="8977" max="9205" width="11.42578125" style="2"/>
    <col min="9206" max="9206" width="12" style="2" customWidth="1"/>
    <col min="9207" max="9209" width="22.140625" style="2" customWidth="1"/>
    <col min="9210" max="9210" width="20.42578125" style="2" customWidth="1"/>
    <col min="9211" max="9211" width="17.85546875" style="2" customWidth="1"/>
    <col min="9212" max="9212" width="37" style="2" customWidth="1"/>
    <col min="9213" max="9213" width="12.140625" style="2" customWidth="1"/>
    <col min="9214" max="9215" width="17.85546875" style="2" customWidth="1"/>
    <col min="9216" max="9216" width="20.42578125" style="2" customWidth="1"/>
    <col min="9217" max="9218" width="17.85546875" style="2" customWidth="1"/>
    <col min="9219" max="9224" width="11.42578125" style="2"/>
    <col min="9225" max="9232" width="0" style="2" hidden="1" customWidth="1"/>
    <col min="9233" max="9461" width="11.42578125" style="2"/>
    <col min="9462" max="9462" width="12" style="2" customWidth="1"/>
    <col min="9463" max="9465" width="22.140625" style="2" customWidth="1"/>
    <col min="9466" max="9466" width="20.42578125" style="2" customWidth="1"/>
    <col min="9467" max="9467" width="17.85546875" style="2" customWidth="1"/>
    <col min="9468" max="9468" width="37" style="2" customWidth="1"/>
    <col min="9469" max="9469" width="12.140625" style="2" customWidth="1"/>
    <col min="9470" max="9471" width="17.85546875" style="2" customWidth="1"/>
    <col min="9472" max="9472" width="20.42578125" style="2" customWidth="1"/>
    <col min="9473" max="9474" width="17.85546875" style="2" customWidth="1"/>
    <col min="9475" max="9480" width="11.42578125" style="2"/>
    <col min="9481" max="9488" width="0" style="2" hidden="1" customWidth="1"/>
    <col min="9489" max="9717" width="11.42578125" style="2"/>
    <col min="9718" max="9718" width="12" style="2" customWidth="1"/>
    <col min="9719" max="9721" width="22.140625" style="2" customWidth="1"/>
    <col min="9722" max="9722" width="20.42578125" style="2" customWidth="1"/>
    <col min="9723" max="9723" width="17.85546875" style="2" customWidth="1"/>
    <col min="9724" max="9724" width="37" style="2" customWidth="1"/>
    <col min="9725" max="9725" width="12.140625" style="2" customWidth="1"/>
    <col min="9726" max="9727" width="17.85546875" style="2" customWidth="1"/>
    <col min="9728" max="9728" width="20.42578125" style="2" customWidth="1"/>
    <col min="9729" max="9730" width="17.85546875" style="2" customWidth="1"/>
    <col min="9731" max="9736" width="11.42578125" style="2"/>
    <col min="9737" max="9744" width="0" style="2" hidden="1" customWidth="1"/>
    <col min="9745" max="9973" width="11.42578125" style="2"/>
    <col min="9974" max="9974" width="12" style="2" customWidth="1"/>
    <col min="9975" max="9977" width="22.140625" style="2" customWidth="1"/>
    <col min="9978" max="9978" width="20.42578125" style="2" customWidth="1"/>
    <col min="9979" max="9979" width="17.85546875" style="2" customWidth="1"/>
    <col min="9980" max="9980" width="37" style="2" customWidth="1"/>
    <col min="9981" max="9981" width="12.140625" style="2" customWidth="1"/>
    <col min="9982" max="9983" width="17.85546875" style="2" customWidth="1"/>
    <col min="9984" max="9984" width="20.42578125" style="2" customWidth="1"/>
    <col min="9985" max="9986" width="17.85546875" style="2" customWidth="1"/>
    <col min="9987" max="9992" width="11.42578125" style="2"/>
    <col min="9993" max="10000" width="0" style="2" hidden="1" customWidth="1"/>
    <col min="10001" max="10229" width="11.42578125" style="2"/>
    <col min="10230" max="10230" width="12" style="2" customWidth="1"/>
    <col min="10231" max="10233" width="22.140625" style="2" customWidth="1"/>
    <col min="10234" max="10234" width="20.42578125" style="2" customWidth="1"/>
    <col min="10235" max="10235" width="17.85546875" style="2" customWidth="1"/>
    <col min="10236" max="10236" width="37" style="2" customWidth="1"/>
    <col min="10237" max="10237" width="12.140625" style="2" customWidth="1"/>
    <col min="10238" max="10239" width="17.85546875" style="2" customWidth="1"/>
    <col min="10240" max="10240" width="20.42578125" style="2" customWidth="1"/>
    <col min="10241" max="10242" width="17.85546875" style="2" customWidth="1"/>
    <col min="10243" max="10248" width="11.42578125" style="2"/>
    <col min="10249" max="10256" width="0" style="2" hidden="1" customWidth="1"/>
    <col min="10257" max="10485" width="11.42578125" style="2"/>
    <col min="10486" max="10486" width="12" style="2" customWidth="1"/>
    <col min="10487" max="10489" width="22.140625" style="2" customWidth="1"/>
    <col min="10490" max="10490" width="20.42578125" style="2" customWidth="1"/>
    <col min="10491" max="10491" width="17.85546875" style="2" customWidth="1"/>
    <col min="10492" max="10492" width="37" style="2" customWidth="1"/>
    <col min="10493" max="10493" width="12.140625" style="2" customWidth="1"/>
    <col min="10494" max="10495" width="17.85546875" style="2" customWidth="1"/>
    <col min="10496" max="10496" width="20.42578125" style="2" customWidth="1"/>
    <col min="10497" max="10498" width="17.85546875" style="2" customWidth="1"/>
    <col min="10499" max="10504" width="11.42578125" style="2"/>
    <col min="10505" max="10512" width="0" style="2" hidden="1" customWidth="1"/>
    <col min="10513" max="10741" width="11.42578125" style="2"/>
    <col min="10742" max="10742" width="12" style="2" customWidth="1"/>
    <col min="10743" max="10745" width="22.140625" style="2" customWidth="1"/>
    <col min="10746" max="10746" width="20.42578125" style="2" customWidth="1"/>
    <col min="10747" max="10747" width="17.85546875" style="2" customWidth="1"/>
    <col min="10748" max="10748" width="37" style="2" customWidth="1"/>
    <col min="10749" max="10749" width="12.140625" style="2" customWidth="1"/>
    <col min="10750" max="10751" width="17.85546875" style="2" customWidth="1"/>
    <col min="10752" max="10752" width="20.42578125" style="2" customWidth="1"/>
    <col min="10753" max="10754" width="17.85546875" style="2" customWidth="1"/>
    <col min="10755" max="10760" width="11.42578125" style="2"/>
    <col min="10761" max="10768" width="0" style="2" hidden="1" customWidth="1"/>
    <col min="10769" max="10997" width="11.42578125" style="2"/>
    <col min="10998" max="10998" width="12" style="2" customWidth="1"/>
    <col min="10999" max="11001" width="22.140625" style="2" customWidth="1"/>
    <col min="11002" max="11002" width="20.42578125" style="2" customWidth="1"/>
    <col min="11003" max="11003" width="17.85546875" style="2" customWidth="1"/>
    <col min="11004" max="11004" width="37" style="2" customWidth="1"/>
    <col min="11005" max="11005" width="12.140625" style="2" customWidth="1"/>
    <col min="11006" max="11007" width="17.85546875" style="2" customWidth="1"/>
    <col min="11008" max="11008" width="20.42578125" style="2" customWidth="1"/>
    <col min="11009" max="11010" width="17.85546875" style="2" customWidth="1"/>
    <col min="11011" max="11016" width="11.42578125" style="2"/>
    <col min="11017" max="11024" width="0" style="2" hidden="1" customWidth="1"/>
    <col min="11025" max="11253" width="11.42578125" style="2"/>
    <col min="11254" max="11254" width="12" style="2" customWidth="1"/>
    <col min="11255" max="11257" width="22.140625" style="2" customWidth="1"/>
    <col min="11258" max="11258" width="20.42578125" style="2" customWidth="1"/>
    <col min="11259" max="11259" width="17.85546875" style="2" customWidth="1"/>
    <col min="11260" max="11260" width="37" style="2" customWidth="1"/>
    <col min="11261" max="11261" width="12.140625" style="2" customWidth="1"/>
    <col min="11262" max="11263" width="17.85546875" style="2" customWidth="1"/>
    <col min="11264" max="11264" width="20.42578125" style="2" customWidth="1"/>
    <col min="11265" max="11266" width="17.85546875" style="2" customWidth="1"/>
    <col min="11267" max="11272" width="11.42578125" style="2"/>
    <col min="11273" max="11280" width="0" style="2" hidden="1" customWidth="1"/>
    <col min="11281" max="11509" width="11.42578125" style="2"/>
    <col min="11510" max="11510" width="12" style="2" customWidth="1"/>
    <col min="11511" max="11513" width="22.140625" style="2" customWidth="1"/>
    <col min="11514" max="11514" width="20.42578125" style="2" customWidth="1"/>
    <col min="11515" max="11515" width="17.85546875" style="2" customWidth="1"/>
    <col min="11516" max="11516" width="37" style="2" customWidth="1"/>
    <col min="11517" max="11517" width="12.140625" style="2" customWidth="1"/>
    <col min="11518" max="11519" width="17.85546875" style="2" customWidth="1"/>
    <col min="11520" max="11520" width="20.42578125" style="2" customWidth="1"/>
    <col min="11521" max="11522" width="17.85546875" style="2" customWidth="1"/>
    <col min="11523" max="11528" width="11.42578125" style="2"/>
    <col min="11529" max="11536" width="0" style="2" hidden="1" customWidth="1"/>
    <col min="11537" max="11765" width="11.42578125" style="2"/>
    <col min="11766" max="11766" width="12" style="2" customWidth="1"/>
    <col min="11767" max="11769" width="22.140625" style="2" customWidth="1"/>
    <col min="11770" max="11770" width="20.42578125" style="2" customWidth="1"/>
    <col min="11771" max="11771" width="17.85546875" style="2" customWidth="1"/>
    <col min="11772" max="11772" width="37" style="2" customWidth="1"/>
    <col min="11773" max="11773" width="12.140625" style="2" customWidth="1"/>
    <col min="11774" max="11775" width="17.85546875" style="2" customWidth="1"/>
    <col min="11776" max="11776" width="20.42578125" style="2" customWidth="1"/>
    <col min="11777" max="11778" width="17.85546875" style="2" customWidth="1"/>
    <col min="11779" max="11784" width="11.42578125" style="2"/>
    <col min="11785" max="11792" width="0" style="2" hidden="1" customWidth="1"/>
    <col min="11793" max="12021" width="11.42578125" style="2"/>
    <col min="12022" max="12022" width="12" style="2" customWidth="1"/>
    <col min="12023" max="12025" width="22.140625" style="2" customWidth="1"/>
    <col min="12026" max="12026" width="20.42578125" style="2" customWidth="1"/>
    <col min="12027" max="12027" width="17.85546875" style="2" customWidth="1"/>
    <col min="12028" max="12028" width="37" style="2" customWidth="1"/>
    <col min="12029" max="12029" width="12.140625" style="2" customWidth="1"/>
    <col min="12030" max="12031" width="17.85546875" style="2" customWidth="1"/>
    <col min="12032" max="12032" width="20.42578125" style="2" customWidth="1"/>
    <col min="12033" max="12034" width="17.85546875" style="2" customWidth="1"/>
    <col min="12035" max="12040" width="11.42578125" style="2"/>
    <col min="12041" max="12048" width="0" style="2" hidden="1" customWidth="1"/>
    <col min="12049" max="12277" width="11.42578125" style="2"/>
    <col min="12278" max="12278" width="12" style="2" customWidth="1"/>
    <col min="12279" max="12281" width="22.140625" style="2" customWidth="1"/>
    <col min="12282" max="12282" width="20.42578125" style="2" customWidth="1"/>
    <col min="12283" max="12283" width="17.85546875" style="2" customWidth="1"/>
    <col min="12284" max="12284" width="37" style="2" customWidth="1"/>
    <col min="12285" max="12285" width="12.140625" style="2" customWidth="1"/>
    <col min="12286" max="12287" width="17.85546875" style="2" customWidth="1"/>
    <col min="12288" max="12288" width="20.42578125" style="2" customWidth="1"/>
    <col min="12289" max="12290" width="17.85546875" style="2" customWidth="1"/>
    <col min="12291" max="12296" width="11.42578125" style="2"/>
    <col min="12297" max="12304" width="0" style="2" hidden="1" customWidth="1"/>
    <col min="12305" max="12533" width="11.42578125" style="2"/>
    <col min="12534" max="12534" width="12" style="2" customWidth="1"/>
    <col min="12535" max="12537" width="22.140625" style="2" customWidth="1"/>
    <col min="12538" max="12538" width="20.42578125" style="2" customWidth="1"/>
    <col min="12539" max="12539" width="17.85546875" style="2" customWidth="1"/>
    <col min="12540" max="12540" width="37" style="2" customWidth="1"/>
    <col min="12541" max="12541" width="12.140625" style="2" customWidth="1"/>
    <col min="12542" max="12543" width="17.85546875" style="2" customWidth="1"/>
    <col min="12544" max="12544" width="20.42578125" style="2" customWidth="1"/>
    <col min="12545" max="12546" width="17.85546875" style="2" customWidth="1"/>
    <col min="12547" max="12552" width="11.42578125" style="2"/>
    <col min="12553" max="12560" width="0" style="2" hidden="1" customWidth="1"/>
    <col min="12561" max="12789" width="11.42578125" style="2"/>
    <col min="12790" max="12790" width="12" style="2" customWidth="1"/>
    <col min="12791" max="12793" width="22.140625" style="2" customWidth="1"/>
    <col min="12794" max="12794" width="20.42578125" style="2" customWidth="1"/>
    <col min="12795" max="12795" width="17.85546875" style="2" customWidth="1"/>
    <col min="12796" max="12796" width="37" style="2" customWidth="1"/>
    <col min="12797" max="12797" width="12.140625" style="2" customWidth="1"/>
    <col min="12798" max="12799" width="17.85546875" style="2" customWidth="1"/>
    <col min="12800" max="12800" width="20.42578125" style="2" customWidth="1"/>
    <col min="12801" max="12802" width="17.85546875" style="2" customWidth="1"/>
    <col min="12803" max="12808" width="11.42578125" style="2"/>
    <col min="12809" max="12816" width="0" style="2" hidden="1" customWidth="1"/>
    <col min="12817" max="13045" width="11.42578125" style="2"/>
    <col min="13046" max="13046" width="12" style="2" customWidth="1"/>
    <col min="13047" max="13049" width="22.140625" style="2" customWidth="1"/>
    <col min="13050" max="13050" width="20.42578125" style="2" customWidth="1"/>
    <col min="13051" max="13051" width="17.85546875" style="2" customWidth="1"/>
    <col min="13052" max="13052" width="37" style="2" customWidth="1"/>
    <col min="13053" max="13053" width="12.140625" style="2" customWidth="1"/>
    <col min="13054" max="13055" width="17.85546875" style="2" customWidth="1"/>
    <col min="13056" max="13056" width="20.42578125" style="2" customWidth="1"/>
    <col min="13057" max="13058" width="17.85546875" style="2" customWidth="1"/>
    <col min="13059" max="13064" width="11.42578125" style="2"/>
    <col min="13065" max="13072" width="0" style="2" hidden="1" customWidth="1"/>
    <col min="13073" max="13301" width="11.42578125" style="2"/>
    <col min="13302" max="13302" width="12" style="2" customWidth="1"/>
    <col min="13303" max="13305" width="22.140625" style="2" customWidth="1"/>
    <col min="13306" max="13306" width="20.42578125" style="2" customWidth="1"/>
    <col min="13307" max="13307" width="17.85546875" style="2" customWidth="1"/>
    <col min="13308" max="13308" width="37" style="2" customWidth="1"/>
    <col min="13309" max="13309" width="12.140625" style="2" customWidth="1"/>
    <col min="13310" max="13311" width="17.85546875" style="2" customWidth="1"/>
    <col min="13312" max="13312" width="20.42578125" style="2" customWidth="1"/>
    <col min="13313" max="13314" width="17.85546875" style="2" customWidth="1"/>
    <col min="13315" max="13320" width="11.42578125" style="2"/>
    <col min="13321" max="13328" width="0" style="2" hidden="1" customWidth="1"/>
    <col min="13329" max="13557" width="11.42578125" style="2"/>
    <col min="13558" max="13558" width="12" style="2" customWidth="1"/>
    <col min="13559" max="13561" width="22.140625" style="2" customWidth="1"/>
    <col min="13562" max="13562" width="20.42578125" style="2" customWidth="1"/>
    <col min="13563" max="13563" width="17.85546875" style="2" customWidth="1"/>
    <col min="13564" max="13564" width="37" style="2" customWidth="1"/>
    <col min="13565" max="13565" width="12.140625" style="2" customWidth="1"/>
    <col min="13566" max="13567" width="17.85546875" style="2" customWidth="1"/>
    <col min="13568" max="13568" width="20.42578125" style="2" customWidth="1"/>
    <col min="13569" max="13570" width="17.85546875" style="2" customWidth="1"/>
    <col min="13571" max="13576" width="11.42578125" style="2"/>
    <col min="13577" max="13584" width="0" style="2" hidden="1" customWidth="1"/>
    <col min="13585" max="13813" width="11.42578125" style="2"/>
    <col min="13814" max="13814" width="12" style="2" customWidth="1"/>
    <col min="13815" max="13817" width="22.140625" style="2" customWidth="1"/>
    <col min="13818" max="13818" width="20.42578125" style="2" customWidth="1"/>
    <col min="13819" max="13819" width="17.85546875" style="2" customWidth="1"/>
    <col min="13820" max="13820" width="37" style="2" customWidth="1"/>
    <col min="13821" max="13821" width="12.140625" style="2" customWidth="1"/>
    <col min="13822" max="13823" width="17.85546875" style="2" customWidth="1"/>
    <col min="13824" max="13824" width="20.42578125" style="2" customWidth="1"/>
    <col min="13825" max="13826" width="17.85546875" style="2" customWidth="1"/>
    <col min="13827" max="13832" width="11.42578125" style="2"/>
    <col min="13833" max="13840" width="0" style="2" hidden="1" customWidth="1"/>
    <col min="13841" max="14069" width="11.42578125" style="2"/>
    <col min="14070" max="14070" width="12" style="2" customWidth="1"/>
    <col min="14071" max="14073" width="22.140625" style="2" customWidth="1"/>
    <col min="14074" max="14074" width="20.42578125" style="2" customWidth="1"/>
    <col min="14075" max="14075" width="17.85546875" style="2" customWidth="1"/>
    <col min="14076" max="14076" width="37" style="2" customWidth="1"/>
    <col min="14077" max="14077" width="12.140625" style="2" customWidth="1"/>
    <col min="14078" max="14079" width="17.85546875" style="2" customWidth="1"/>
    <col min="14080" max="14080" width="20.42578125" style="2" customWidth="1"/>
    <col min="14081" max="14082" width="17.85546875" style="2" customWidth="1"/>
    <col min="14083" max="14088" width="11.42578125" style="2"/>
    <col min="14089" max="14096" width="0" style="2" hidden="1" customWidth="1"/>
    <col min="14097" max="14325" width="11.42578125" style="2"/>
    <col min="14326" max="14326" width="12" style="2" customWidth="1"/>
    <col min="14327" max="14329" width="22.140625" style="2" customWidth="1"/>
    <col min="14330" max="14330" width="20.42578125" style="2" customWidth="1"/>
    <col min="14331" max="14331" width="17.85546875" style="2" customWidth="1"/>
    <col min="14332" max="14332" width="37" style="2" customWidth="1"/>
    <col min="14333" max="14333" width="12.140625" style="2" customWidth="1"/>
    <col min="14334" max="14335" width="17.85546875" style="2" customWidth="1"/>
    <col min="14336" max="14336" width="20.42578125" style="2" customWidth="1"/>
    <col min="14337" max="14338" width="17.85546875" style="2" customWidth="1"/>
    <col min="14339" max="14344" width="11.42578125" style="2"/>
    <col min="14345" max="14352" width="0" style="2" hidden="1" customWidth="1"/>
    <col min="14353" max="14581" width="11.42578125" style="2"/>
    <col min="14582" max="14582" width="12" style="2" customWidth="1"/>
    <col min="14583" max="14585" width="22.140625" style="2" customWidth="1"/>
    <col min="14586" max="14586" width="20.42578125" style="2" customWidth="1"/>
    <col min="14587" max="14587" width="17.85546875" style="2" customWidth="1"/>
    <col min="14588" max="14588" width="37" style="2" customWidth="1"/>
    <col min="14589" max="14589" width="12.140625" style="2" customWidth="1"/>
    <col min="14590" max="14591" width="17.85546875" style="2" customWidth="1"/>
    <col min="14592" max="14592" width="20.42578125" style="2" customWidth="1"/>
    <col min="14593" max="14594" width="17.85546875" style="2" customWidth="1"/>
    <col min="14595" max="14600" width="11.42578125" style="2"/>
    <col min="14601" max="14608" width="0" style="2" hidden="1" customWidth="1"/>
    <col min="14609" max="14837" width="11.42578125" style="2"/>
    <col min="14838" max="14838" width="12" style="2" customWidth="1"/>
    <col min="14839" max="14841" width="22.140625" style="2" customWidth="1"/>
    <col min="14842" max="14842" width="20.42578125" style="2" customWidth="1"/>
    <col min="14843" max="14843" width="17.85546875" style="2" customWidth="1"/>
    <col min="14844" max="14844" width="37" style="2" customWidth="1"/>
    <col min="14845" max="14845" width="12.140625" style="2" customWidth="1"/>
    <col min="14846" max="14847" width="17.85546875" style="2" customWidth="1"/>
    <col min="14848" max="14848" width="20.42578125" style="2" customWidth="1"/>
    <col min="14849" max="14850" width="17.85546875" style="2" customWidth="1"/>
    <col min="14851" max="14856" width="11.42578125" style="2"/>
    <col min="14857" max="14864" width="0" style="2" hidden="1" customWidth="1"/>
    <col min="14865" max="15093" width="11.42578125" style="2"/>
    <col min="15094" max="15094" width="12" style="2" customWidth="1"/>
    <col min="15095" max="15097" width="22.140625" style="2" customWidth="1"/>
    <col min="15098" max="15098" width="20.42578125" style="2" customWidth="1"/>
    <col min="15099" max="15099" width="17.85546875" style="2" customWidth="1"/>
    <col min="15100" max="15100" width="37" style="2" customWidth="1"/>
    <col min="15101" max="15101" width="12.140625" style="2" customWidth="1"/>
    <col min="15102" max="15103" width="17.85546875" style="2" customWidth="1"/>
    <col min="15104" max="15104" width="20.42578125" style="2" customWidth="1"/>
    <col min="15105" max="15106" width="17.85546875" style="2" customWidth="1"/>
    <col min="15107" max="15112" width="11.42578125" style="2"/>
    <col min="15113" max="15120" width="0" style="2" hidden="1" customWidth="1"/>
    <col min="15121" max="15349" width="11.42578125" style="2"/>
    <col min="15350" max="15350" width="12" style="2" customWidth="1"/>
    <col min="15351" max="15353" width="22.140625" style="2" customWidth="1"/>
    <col min="15354" max="15354" width="20.42578125" style="2" customWidth="1"/>
    <col min="15355" max="15355" width="17.85546875" style="2" customWidth="1"/>
    <col min="15356" max="15356" width="37" style="2" customWidth="1"/>
    <col min="15357" max="15357" width="12.140625" style="2" customWidth="1"/>
    <col min="15358" max="15359" width="17.85546875" style="2" customWidth="1"/>
    <col min="15360" max="15360" width="20.42578125" style="2" customWidth="1"/>
    <col min="15361" max="15362" width="17.85546875" style="2" customWidth="1"/>
    <col min="15363" max="15368" width="11.42578125" style="2"/>
    <col min="15369" max="15376" width="0" style="2" hidden="1" customWidth="1"/>
    <col min="15377" max="15605" width="11.42578125" style="2"/>
    <col min="15606" max="15606" width="12" style="2" customWidth="1"/>
    <col min="15607" max="15609" width="22.140625" style="2" customWidth="1"/>
    <col min="15610" max="15610" width="20.42578125" style="2" customWidth="1"/>
    <col min="15611" max="15611" width="17.85546875" style="2" customWidth="1"/>
    <col min="15612" max="15612" width="37" style="2" customWidth="1"/>
    <col min="15613" max="15613" width="12.140625" style="2" customWidth="1"/>
    <col min="15614" max="15615" width="17.85546875" style="2" customWidth="1"/>
    <col min="15616" max="15616" width="20.42578125" style="2" customWidth="1"/>
    <col min="15617" max="15618" width="17.85546875" style="2" customWidth="1"/>
    <col min="15619" max="15624" width="11.42578125" style="2"/>
    <col min="15625" max="15632" width="0" style="2" hidden="1" customWidth="1"/>
    <col min="15633" max="15861" width="11.42578125" style="2"/>
    <col min="15862" max="15862" width="12" style="2" customWidth="1"/>
    <col min="15863" max="15865" width="22.140625" style="2" customWidth="1"/>
    <col min="15866" max="15866" width="20.42578125" style="2" customWidth="1"/>
    <col min="15867" max="15867" width="17.85546875" style="2" customWidth="1"/>
    <col min="15868" max="15868" width="37" style="2" customWidth="1"/>
    <col min="15869" max="15869" width="12.140625" style="2" customWidth="1"/>
    <col min="15870" max="15871" width="17.85546875" style="2" customWidth="1"/>
    <col min="15872" max="15872" width="20.42578125" style="2" customWidth="1"/>
    <col min="15873" max="15874" width="17.85546875" style="2" customWidth="1"/>
    <col min="15875" max="15880" width="11.42578125" style="2"/>
    <col min="15881" max="15888" width="0" style="2" hidden="1" customWidth="1"/>
    <col min="15889" max="16117" width="11.42578125" style="2"/>
    <col min="16118" max="16118" width="12" style="2" customWidth="1"/>
    <col min="16119" max="16121" width="22.140625" style="2" customWidth="1"/>
    <col min="16122" max="16122" width="20.42578125" style="2" customWidth="1"/>
    <col min="16123" max="16123" width="17.85546875" style="2" customWidth="1"/>
    <col min="16124" max="16124" width="37" style="2" customWidth="1"/>
    <col min="16125" max="16125" width="12.140625" style="2" customWidth="1"/>
    <col min="16126" max="16127" width="17.85546875" style="2" customWidth="1"/>
    <col min="16128" max="16128" width="20.42578125" style="2" customWidth="1"/>
    <col min="16129" max="16130" width="17.85546875" style="2" customWidth="1"/>
    <col min="16131" max="16136" width="11.42578125" style="2"/>
    <col min="16137" max="16144" width="0" style="2" hidden="1" customWidth="1"/>
    <col min="16145" max="16384" width="11.42578125" style="2"/>
  </cols>
  <sheetData>
    <row r="1" spans="1:16" s="1" customFormat="1" x14ac:dyDescent="0.25">
      <c r="A1" s="15" t="s">
        <v>5</v>
      </c>
      <c r="B1" s="15"/>
    </row>
    <row r="2" spans="1:16" x14ac:dyDescent="0.25">
      <c r="J2" s="4" t="s">
        <v>0</v>
      </c>
      <c r="K2" s="4" t="s">
        <v>1</v>
      </c>
    </row>
    <row r="3" spans="1:16" x14ac:dyDescent="0.25">
      <c r="A3" s="14" t="s">
        <v>9</v>
      </c>
      <c r="J3" s="4"/>
      <c r="K3" s="4"/>
    </row>
    <row r="4" spans="1:16" x14ac:dyDescent="0.25">
      <c r="A4" s="9" t="s">
        <v>8</v>
      </c>
      <c r="B4" s="13">
        <v>10000</v>
      </c>
      <c r="J4" s="2">
        <f>P7</f>
        <v>14142.135623730952</v>
      </c>
      <c r="K4" s="2">
        <f>B10</f>
        <v>707.10678118654755</v>
      </c>
    </row>
    <row r="5" spans="1:16" x14ac:dyDescent="0.25">
      <c r="A5" s="10" t="s">
        <v>2</v>
      </c>
      <c r="B5" s="7">
        <v>500</v>
      </c>
      <c r="J5" s="2">
        <v>0</v>
      </c>
      <c r="K5" s="2">
        <f>K4</f>
        <v>707.10678118654755</v>
      </c>
    </row>
    <row r="6" spans="1:16" x14ac:dyDescent="0.25">
      <c r="A6" s="10" t="s">
        <v>3</v>
      </c>
      <c r="B6" s="7">
        <v>100</v>
      </c>
    </row>
    <row r="7" spans="1:16" x14ac:dyDescent="0.25">
      <c r="A7" s="11" t="s">
        <v>4</v>
      </c>
      <c r="B7" s="6">
        <v>20</v>
      </c>
      <c r="K7" s="2">
        <f>K5</f>
        <v>707.10678118654755</v>
      </c>
      <c r="L7" s="2">
        <f>$B$4/K7</f>
        <v>14.142135623730949</v>
      </c>
      <c r="M7" s="2">
        <f>L7*B$5</f>
        <v>7071.0678118654751</v>
      </c>
      <c r="N7" s="2">
        <f>K7*$B$6/2</f>
        <v>35355.33905932738</v>
      </c>
      <c r="O7" s="2">
        <f>N7/100*$B$7</f>
        <v>7071.067811865476</v>
      </c>
      <c r="P7" s="2">
        <f>O7+M7</f>
        <v>14142.135623730952</v>
      </c>
    </row>
    <row r="9" spans="1:16" x14ac:dyDescent="0.25">
      <c r="A9" s="14" t="s">
        <v>10</v>
      </c>
    </row>
    <row r="10" spans="1:16" x14ac:dyDescent="0.25">
      <c r="A10" s="12" t="s">
        <v>6</v>
      </c>
      <c r="B10" s="8">
        <f>SQRT((200*B4*B5)/(B6*B7))</f>
        <v>707.10678118654755</v>
      </c>
      <c r="C10" s="5"/>
      <c r="D10" s="5"/>
      <c r="E10" s="5"/>
      <c r="F10" s="5"/>
      <c r="G10" s="5"/>
      <c r="H10" s="5"/>
      <c r="I10" s="2">
        <v>12</v>
      </c>
      <c r="K10" s="2" t="e">
        <f>$K$5/10+#REF!</f>
        <v>#REF!</v>
      </c>
      <c r="L10" s="2" t="e">
        <f>$B$4/K10</f>
        <v>#REF!</v>
      </c>
      <c r="M10" s="2" t="e">
        <f>L10*B$5</f>
        <v>#REF!</v>
      </c>
      <c r="N10" s="2" t="e">
        <f>K10*$B$6/2</f>
        <v>#REF!</v>
      </c>
      <c r="O10" s="2" t="e">
        <f>N10/100*$B$7</f>
        <v>#REF!</v>
      </c>
      <c r="P10" s="2" t="e">
        <f t="shared" ref="P10" si="0">O10+M10</f>
        <v>#REF!</v>
      </c>
    </row>
    <row r="11" spans="1:16" x14ac:dyDescent="0.25">
      <c r="A11" s="12" t="s">
        <v>7</v>
      </c>
      <c r="B11" s="8">
        <f>B4/B10</f>
        <v>14.142135623730949</v>
      </c>
    </row>
    <row r="14" spans="1:16" ht="101.25" customHeight="1" x14ac:dyDescent="0.25">
      <c r="A14" s="16" t="s">
        <v>11</v>
      </c>
      <c r="B14" s="16"/>
    </row>
  </sheetData>
  <sheetProtection password="DD2B" sheet="1" objects="1" scenarios="1" selectLockedCells="1"/>
  <mergeCells count="2">
    <mergeCell ref="A1:B1"/>
    <mergeCell ref="A14:B14"/>
  </mergeCells>
  <pageMargins left="0.70866141732283472" right="0.70866141732283472" top="0.78740157480314965" bottom="0.78740157480314965" header="0.31496062992125984" footer="0.31496062992125984"/>
  <pageSetup paperSize="9" orientation="portrait" r:id="rId1"/>
  <headerFooter>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Bestellmengenoptimierung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dcterms:created xsi:type="dcterms:W3CDTF">2016-06-08T11:08:50Z</dcterms:created>
  <dcterms:modified xsi:type="dcterms:W3CDTF">2019-02-17T13:09:16Z</dcterms:modified>
</cp:coreProperties>
</file>