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231"/>
  <workbookPr codeName="DieseArbeitsmappe"/>
  <mc:AlternateContent xmlns:mc="http://schemas.openxmlformats.org/markup-compatibility/2006">
    <mc:Choice Requires="x15">
      <x15ac:absPath xmlns:x15ac="http://schemas.microsoft.com/office/spreadsheetml/2010/11/ac" url="C:\Users\mathias\Documents\downloads\"/>
    </mc:Choice>
  </mc:AlternateContent>
  <xr:revisionPtr revIDLastSave="0" documentId="13_ncr:1_{A19133E3-95EA-4EA0-B7BE-113FEF165542}" xr6:coauthVersionLast="40" xr6:coauthVersionMax="40" xr10:uidLastSave="{00000000-0000-0000-0000-000000000000}"/>
  <bookViews>
    <workbookView xWindow="-120" yWindow="-120" windowWidth="29040" windowHeight="15840" xr2:uid="{00000000-000D-0000-FFFF-FFFF00000000}"/>
  </bookViews>
  <sheets>
    <sheet name="Inland 19 %" sheetId="1" r:id="rId1"/>
    <sheet name="Ausland " sheetId="4" r:id="rId2"/>
  </sheets>
  <definedNames>
    <definedName name="_xlnm.Print_Area" localSheetId="0">'Inland 19 %'!$A$1:$H$53</definedName>
  </definedNames>
  <calcPr calcId="181029"/>
</workbook>
</file>

<file path=xl/calcChain.xml><?xml version="1.0" encoding="utf-8"?>
<calcChain xmlns="http://schemas.openxmlformats.org/spreadsheetml/2006/main">
  <c r="B52" i="1" l="1"/>
  <c r="C57" i="4" l="1"/>
  <c r="D52" i="4"/>
  <c r="F53" i="4" s="1"/>
  <c r="C44" i="4"/>
  <c r="D44" i="4" s="1"/>
  <c r="C43" i="4"/>
  <c r="D43" i="4" s="1"/>
  <c r="D41" i="4"/>
  <c r="D40" i="4"/>
  <c r="D39" i="4"/>
  <c r="D34" i="4"/>
  <c r="D33" i="4"/>
  <c r="D32" i="4"/>
  <c r="D31" i="4"/>
  <c r="D30" i="4"/>
  <c r="D26" i="4"/>
  <c r="D25" i="4"/>
  <c r="D24" i="4"/>
  <c r="D23" i="4"/>
  <c r="D22" i="4"/>
  <c r="D21" i="4"/>
  <c r="D20" i="4"/>
  <c r="D19" i="4"/>
  <c r="D17" i="4"/>
  <c r="F17" i="4" s="1"/>
  <c r="D10" i="4"/>
  <c r="D14" i="4" s="1"/>
  <c r="F14" i="4" s="1"/>
  <c r="D46" i="4" l="1"/>
  <c r="F46" i="4" s="1"/>
  <c r="D27" i="4"/>
  <c r="F27" i="4" s="1"/>
  <c r="D35" i="4"/>
  <c r="F35" i="4" s="1"/>
  <c r="F49" i="4" l="1"/>
  <c r="F54" i="4" s="1"/>
  <c r="E34" i="1" l="1"/>
  <c r="F34" i="1" l="1"/>
  <c r="F49" i="1"/>
  <c r="G49" i="1" s="1"/>
  <c r="H49" i="1" s="1"/>
  <c r="E33" i="1"/>
  <c r="F33" i="1" s="1"/>
  <c r="H33" i="1" s="1"/>
  <c r="F47" i="1"/>
  <c r="G47" i="1" s="1"/>
  <c r="H47" i="1" s="1"/>
  <c r="F20" i="1"/>
  <c r="F25" i="1"/>
  <c r="G25" i="1" s="1"/>
  <c r="H25" i="1" s="1"/>
  <c r="E22" i="1"/>
  <c r="F22" i="1" s="1"/>
  <c r="H22" i="1" s="1"/>
  <c r="F45" i="1"/>
  <c r="G45" i="1" s="1"/>
  <c r="H45" i="1" s="1"/>
  <c r="F50" i="1"/>
  <c r="H50" i="1" s="1"/>
  <c r="F48" i="1"/>
  <c r="G48" i="1" s="1"/>
  <c r="H48" i="1" s="1"/>
  <c r="F18" i="1"/>
  <c r="G18" i="1" s="1"/>
  <c r="H18" i="1" s="1"/>
  <c r="F19" i="1"/>
  <c r="G19" i="1" s="1"/>
  <c r="F27" i="1"/>
  <c r="G27" i="1"/>
  <c r="E32" i="1"/>
  <c r="F32" i="1" s="1"/>
  <c r="H32" i="1" s="1"/>
  <c r="F41" i="1"/>
  <c r="G41" i="1" s="1"/>
  <c r="H41" i="1" s="1"/>
  <c r="F42" i="1"/>
  <c r="H42" i="1" s="1"/>
  <c r="F43" i="1"/>
  <c r="G43" i="1" s="1"/>
  <c r="H43" i="1" s="1"/>
  <c r="F44" i="1"/>
  <c r="G44" i="1"/>
  <c r="H44" i="1" s="1"/>
  <c r="F46" i="1"/>
  <c r="G46" i="1" s="1"/>
  <c r="H27" i="1" l="1"/>
  <c r="G20" i="1"/>
  <c r="H20" i="1" s="1"/>
  <c r="H19" i="1"/>
  <c r="H46" i="1"/>
  <c r="H34" i="1"/>
  <c r="G51" i="1" l="1"/>
  <c r="F36" i="1" l="1"/>
  <c r="F51" i="1" s="1"/>
  <c r="H36" i="1" l="1"/>
  <c r="H5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Lindert, Heiko</author>
  </authors>
  <commentList>
    <comment ref="A43" authorId="0" shapeId="0" xr:uid="{00000000-0006-0000-0100-000001000000}">
      <text>
        <r>
          <rPr>
            <b/>
            <sz val="9"/>
            <color indexed="81"/>
            <rFont val="Tahoma"/>
            <family val="2"/>
          </rPr>
          <t>Lindert, Heiko:</t>
        </r>
        <r>
          <rPr>
            <sz val="9"/>
            <color indexed="81"/>
            <rFont val="Tahoma"/>
            <family val="2"/>
          </rPr>
          <t xml:space="preserve">
ab 2014 kürzung 20% der Tageldpauschale für Frühstück -ist Pflicht
Beispiel 24 (-4,80 )= 19,20</t>
        </r>
      </text>
    </comment>
    <comment ref="A44" authorId="0" shapeId="0" xr:uid="{00000000-0006-0000-0100-000002000000}">
      <text>
        <r>
          <rPr>
            <b/>
            <sz val="9"/>
            <color indexed="81"/>
            <rFont val="Tahoma"/>
            <family val="2"/>
          </rPr>
          <t>Lindert, Heiko:</t>
        </r>
        <r>
          <rPr>
            <sz val="9"/>
            <color indexed="81"/>
            <rFont val="Tahoma"/>
            <family val="2"/>
          </rPr>
          <t xml:space="preserve">
ab 2014 kürzung 40% der Tageldpauschale  bei Mittag / Abendessen, 
Beispiel 24 (-9,60 )= 14,40</t>
        </r>
      </text>
    </comment>
  </commentList>
</comments>
</file>

<file path=xl/sharedStrings.xml><?xml version="1.0" encoding="utf-8"?>
<sst xmlns="http://schemas.openxmlformats.org/spreadsheetml/2006/main" count="123" uniqueCount="92">
  <si>
    <t xml:space="preserve"> </t>
  </si>
  <si>
    <t>Name:</t>
  </si>
  <si>
    <t>am:</t>
  </si>
  <si>
    <t>Ende der Reise</t>
  </si>
  <si>
    <t>Besuchte Orte:</t>
  </si>
  <si>
    <t>Firma:</t>
  </si>
  <si>
    <t xml:space="preserve">Verkehrsmittel: </t>
  </si>
  <si>
    <t>eig. PKW</t>
  </si>
  <si>
    <t>Fa. PKW</t>
  </si>
  <si>
    <t>Bahn</t>
  </si>
  <si>
    <t>Schiff</t>
  </si>
  <si>
    <t>Mitfahrer</t>
  </si>
  <si>
    <t>Brutto-</t>
  </si>
  <si>
    <t>Vor-</t>
  </si>
  <si>
    <t>Netto-</t>
  </si>
  <si>
    <t>wert</t>
  </si>
  <si>
    <t>steuer</t>
  </si>
  <si>
    <t>Fahrtkosten</t>
  </si>
  <si>
    <t>Kilometergeld:</t>
  </si>
  <si>
    <t>Kosten für Unterbringung</t>
  </si>
  <si>
    <t>Anzahl</t>
  </si>
  <si>
    <t>Tage ab 24 Std.</t>
  </si>
  <si>
    <t>Tage ab  8 Std.</t>
  </si>
  <si>
    <t>lt. Auslandsabrechnung</t>
  </si>
  <si>
    <t>Nebenkosten</t>
  </si>
  <si>
    <t>lt. Anlagen glaubhaft gemacht</t>
  </si>
  <si>
    <t>geprüft:</t>
  </si>
  <si>
    <t>Unterschrift:</t>
  </si>
  <si>
    <t>km</t>
  </si>
  <si>
    <t>Summe:</t>
  </si>
  <si>
    <t>Währungs-</t>
  </si>
  <si>
    <t>Betrag/Währung</t>
  </si>
  <si>
    <t>Fahrtkosten:</t>
  </si>
  <si>
    <t>Benzin</t>
  </si>
  <si>
    <t>Fähre</t>
  </si>
  <si>
    <t>Anzahl/Tage</t>
  </si>
  <si>
    <t>Betrag</t>
  </si>
  <si>
    <t>Sortenverbrauch/Rückgabe</t>
  </si>
  <si>
    <t>Übertrag auf Inlandsabrechnung:</t>
  </si>
  <si>
    <t>Flugzeug</t>
  </si>
  <si>
    <t>Leihwagen</t>
  </si>
  <si>
    <t>private Unterbringung</t>
  </si>
  <si>
    <t>Fahrtkosten usw. lt. Anlagen 7 %</t>
  </si>
  <si>
    <t>Dauer der Reise</t>
  </si>
  <si>
    <t>um: [Uhr]</t>
  </si>
  <si>
    <t>REISEKOSTENABRECHNUNG  NR.</t>
  </si>
  <si>
    <t>Zug/Bus</t>
  </si>
  <si>
    <t>EURO</t>
  </si>
  <si>
    <t>CENT</t>
  </si>
  <si>
    <t>€</t>
  </si>
  <si>
    <t xml:space="preserve">                                                                                                                                                                                                                                                                                                                                                                                                                                                                                                                                                                                                                                                                                                                                                                                                                                                                                                                                                                                                                                                                                                                                                                                            </t>
  </si>
  <si>
    <t>Fahrtkosten usw. lt. Anlagen  19 %</t>
  </si>
  <si>
    <t>Kraftstoff/Öl lt. Anlagen 19 %</t>
  </si>
  <si>
    <t>Wagenpflege  19 %</t>
  </si>
  <si>
    <t>Sonstiges 19 %</t>
  </si>
  <si>
    <t>1</t>
  </si>
  <si>
    <t xml:space="preserve">Reisezweck: </t>
  </si>
  <si>
    <t>Beginn der Reise</t>
  </si>
  <si>
    <t>Kurs</t>
  </si>
  <si>
    <t>KM</t>
  </si>
  <si>
    <t xml:space="preserve">Taxi bis 50Km  7 %    </t>
  </si>
  <si>
    <t>Reisekostenabrechnung Ausland</t>
  </si>
  <si>
    <t>Besuchte Orte / Land:</t>
  </si>
  <si>
    <t>Parken 19%</t>
  </si>
  <si>
    <t>Bewirtung  19 %</t>
  </si>
  <si>
    <t>Telefon 19%</t>
  </si>
  <si>
    <t>Taxi über 50km 19 %</t>
  </si>
  <si>
    <t>Vignette/Maut</t>
  </si>
  <si>
    <t>Sonstiges  7 %</t>
  </si>
  <si>
    <t xml:space="preserve">Hotel </t>
  </si>
  <si>
    <t>Flug</t>
  </si>
  <si>
    <t>Parken</t>
  </si>
  <si>
    <t>Frühstück 19 %</t>
  </si>
  <si>
    <t>Einzelnachweis lt. Anlagen 7 %</t>
  </si>
  <si>
    <t>Sonstiges  0 %</t>
  </si>
  <si>
    <t>Taxi</t>
  </si>
  <si>
    <t>Messestand</t>
  </si>
  <si>
    <t>Tage ab 8 Std.</t>
  </si>
  <si>
    <t xml:space="preserve">Flughafengebühr </t>
  </si>
  <si>
    <t>An / Abreise Tag</t>
  </si>
  <si>
    <t>Pauschale Verpflegungsmehraufwendungen</t>
  </si>
  <si>
    <t>Pauschale Verpflegung</t>
  </si>
  <si>
    <t>Ab 01.01.2014</t>
  </si>
  <si>
    <t>./. Frühstück</t>
  </si>
  <si>
    <t xml:space="preserve">./. Mittag-/ Abendessen </t>
  </si>
  <si>
    <t>Auch  bei Bewirtungen / Arbeitsessen</t>
  </si>
  <si>
    <t>Messekosten 19%</t>
  </si>
  <si>
    <t>Scheibenreiniger</t>
  </si>
  <si>
    <t>Bewirtung</t>
  </si>
  <si>
    <t>Bitte beachten Sie, dass die hier angebotenen Vorlagen und Anwendungen sorgfältig geprüft wurden. Dennoch werden diese ohne jegliche Gewährleistung jeglicher Art zur Verfügung gestellt. In keinem Fall wird eine Haftung für Schäden gleich welcher Art, die durch die individuelle Verwendung dieser Vorlagen und Anwendungen entstanden sein könnten, übernommen. Mit der Nutzung dieser kostenlosen Vorlagen und Anwendungen erklärt sich jeder Anwender mit dieser Regelung einverstanden.</t>
  </si>
  <si>
    <t>Datum:</t>
  </si>
  <si>
    <t>Max Mustermann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</si>
</sst>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DM&quot;_-;\-* #,##0.00\ &quot;DM&quot;_-;_-* &quot;-&quot;??\ &quot;DM&quot;_-;_-@_-"/>
    <numFmt numFmtId="165" formatCode="h:mm"/>
  </numFmts>
  <fonts count="9" x14ac:knownFonts="1">
    <font>
      <sz val="10"/>
      <name val="Times New Roman"/>
    </font>
    <font>
      <sz val="10"/>
      <name val="Times New Roman"/>
      <family val="1"/>
    </font>
    <font>
      <sz val="9"/>
      <color indexed="81"/>
      <name val="Tahoma"/>
      <family val="2"/>
    </font>
    <font>
      <b/>
      <sz val="9"/>
      <color indexed="81"/>
      <name val="Tahoma"/>
      <family val="2"/>
    </font>
    <font>
      <b/>
      <sz val="11"/>
      <name val="Verdana"/>
      <family val="2"/>
    </font>
    <font>
      <sz val="11"/>
      <name val="Verdana"/>
      <family val="2"/>
    </font>
    <font>
      <b/>
      <sz val="11"/>
      <color indexed="12"/>
      <name val="Verdana"/>
      <family val="2"/>
    </font>
    <font>
      <b/>
      <u/>
      <sz val="11"/>
      <name val="Verdana"/>
      <family val="2"/>
    </font>
    <font>
      <i/>
      <sz val="11"/>
      <name val="Verdana"/>
      <family val="2"/>
    </font>
  </fonts>
  <fills count="2">
    <fill>
      <patternFill patternType="none"/>
    </fill>
    <fill>
      <patternFill patternType="gray125"/>
    </fill>
  </fills>
  <borders count="17">
    <border>
      <left/>
      <right/>
      <top/>
      <bottom/>
      <diagonal/>
    </border>
    <border>
      <left/>
      <right/>
      <top/>
      <bottom style="medium">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double">
        <color indexed="64"/>
      </bottom>
      <diagonal/>
    </border>
    <border>
      <left/>
      <right style="thin">
        <color indexed="64"/>
      </right>
      <top/>
      <bottom/>
      <diagonal/>
    </border>
    <border>
      <left style="thin">
        <color indexed="64"/>
      </left>
      <right style="thin">
        <color indexed="64"/>
      </right>
      <top/>
      <bottom/>
      <diagonal/>
    </border>
    <border>
      <left/>
      <right/>
      <top/>
      <bottom style="double">
        <color indexed="64"/>
      </bottom>
      <diagonal/>
    </border>
    <border>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right/>
      <top/>
      <bottom style="dotted">
        <color indexed="64"/>
      </bottom>
      <diagonal/>
    </border>
    <border>
      <left/>
      <right/>
      <top style="thin">
        <color indexed="64"/>
      </top>
      <bottom style="double">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91">
    <xf numFmtId="0" fontId="0" fillId="0" borderId="0" xfId="0"/>
    <xf numFmtId="0" fontId="4" fillId="0" borderId="1" xfId="0" applyFont="1" applyBorder="1" applyAlignment="1">
      <alignment horizontal="left"/>
    </xf>
    <xf numFmtId="0" fontId="4" fillId="0" borderId="1" xfId="0" applyFont="1" applyBorder="1"/>
    <xf numFmtId="0" fontId="4" fillId="0" borderId="1" xfId="0" applyNumberFormat="1" applyFont="1" applyBorder="1"/>
    <xf numFmtId="0" fontId="4" fillId="0" borderId="1" xfId="0" applyFont="1" applyBorder="1" applyAlignment="1">
      <alignment horizontal="right"/>
    </xf>
    <xf numFmtId="0" fontId="5" fillId="0" borderId="1" xfId="0" applyFont="1" applyBorder="1"/>
    <xf numFmtId="0" fontId="4" fillId="0" borderId="0" xfId="0" applyFont="1"/>
    <xf numFmtId="0" fontId="5" fillId="0" borderId="0" xfId="0" applyFont="1"/>
    <xf numFmtId="0" fontId="4" fillId="0" borderId="0" xfId="0" applyFont="1" applyAlignment="1">
      <alignment horizontal="center"/>
    </xf>
    <xf numFmtId="16" fontId="4" fillId="0" borderId="0" xfId="0" applyNumberFormat="1" applyFont="1"/>
    <xf numFmtId="16" fontId="5" fillId="0" borderId="0" xfId="0" applyNumberFormat="1" applyFont="1"/>
    <xf numFmtId="20" fontId="5" fillId="0" borderId="0" xfId="0" applyNumberFormat="1" applyFont="1"/>
    <xf numFmtId="0" fontId="5" fillId="0" borderId="0" xfId="0" applyFont="1" applyAlignment="1">
      <alignment horizontal="center"/>
    </xf>
    <xf numFmtId="14" fontId="5" fillId="0" borderId="0" xfId="0" applyNumberFormat="1" applyFont="1" applyBorder="1" applyProtection="1">
      <protection locked="0"/>
    </xf>
    <xf numFmtId="14" fontId="5" fillId="0" borderId="0" xfId="0" applyNumberFormat="1" applyFont="1"/>
    <xf numFmtId="14" fontId="5" fillId="0" borderId="0" xfId="0" applyNumberFormat="1" applyFont="1" applyBorder="1" applyAlignment="1"/>
    <xf numFmtId="20" fontId="5" fillId="0" borderId="0" xfId="0" applyNumberFormat="1" applyFont="1" applyAlignment="1">
      <alignment horizontal="right"/>
    </xf>
    <xf numFmtId="165" fontId="5" fillId="0" borderId="0" xfId="0" applyNumberFormat="1" applyFont="1" applyAlignment="1" applyProtection="1">
      <alignment horizontal="right"/>
      <protection locked="0"/>
    </xf>
    <xf numFmtId="165" fontId="5" fillId="0" borderId="0" xfId="0" applyNumberFormat="1" applyFont="1" applyBorder="1" applyAlignment="1">
      <alignment horizontal="center"/>
    </xf>
    <xf numFmtId="0" fontId="5" fillId="0" borderId="0" xfId="0" quotePrefix="1" applyFont="1" applyAlignment="1">
      <alignment horizontal="left"/>
    </xf>
    <xf numFmtId="14" fontId="5" fillId="0" borderId="0" xfId="0" applyNumberFormat="1" applyFont="1" applyBorder="1"/>
    <xf numFmtId="49" fontId="5" fillId="0" borderId="0" xfId="0" applyNumberFormat="1" applyFont="1" applyAlignment="1">
      <alignment horizontal="center"/>
    </xf>
    <xf numFmtId="1" fontId="4" fillId="0" borderId="0" xfId="0" applyNumberFormat="1" applyFont="1" applyAlignment="1">
      <alignment horizontal="center"/>
    </xf>
    <xf numFmtId="2" fontId="5" fillId="0" borderId="0" xfId="0" applyNumberFormat="1" applyFont="1"/>
    <xf numFmtId="16" fontId="5" fillId="0" borderId="0" xfId="0" applyNumberFormat="1" applyFont="1" applyBorder="1"/>
    <xf numFmtId="14" fontId="5" fillId="0" borderId="0" xfId="0" applyNumberFormat="1" applyFont="1" applyAlignment="1">
      <alignment horizontal="right"/>
    </xf>
    <xf numFmtId="2" fontId="6" fillId="0" borderId="0" xfId="0" applyNumberFormat="1" applyFont="1" applyFill="1" applyBorder="1" applyAlignment="1"/>
    <xf numFmtId="0" fontId="4" fillId="0" borderId="0" xfId="1" applyNumberFormat="1" applyFont="1" applyAlignment="1" applyProtection="1"/>
    <xf numFmtId="0" fontId="5" fillId="0" borderId="2" xfId="0" applyFont="1" applyBorder="1"/>
    <xf numFmtId="0" fontId="7" fillId="0" borderId="2" xfId="0" applyNumberFormat="1" applyFont="1" applyBorder="1" applyAlignment="1">
      <alignment horizontal="left"/>
    </xf>
    <xf numFmtId="0" fontId="4" fillId="0" borderId="2" xfId="0" applyNumberFormat="1" applyFont="1" applyBorder="1" applyAlignment="1">
      <alignment horizontal="left"/>
    </xf>
    <xf numFmtId="0" fontId="5" fillId="0" borderId="0" xfId="0" applyFont="1" applyBorder="1"/>
    <xf numFmtId="0" fontId="5" fillId="0" borderId="0" xfId="0" applyNumberFormat="1" applyFont="1"/>
    <xf numFmtId="0" fontId="5" fillId="0" borderId="0" xfId="0" applyFont="1" applyAlignment="1">
      <alignment horizontal="right"/>
    </xf>
    <xf numFmtId="0" fontId="4" fillId="0" borderId="0" xfId="0" quotePrefix="1" applyFont="1" applyAlignment="1">
      <alignment horizontal="left"/>
    </xf>
    <xf numFmtId="0" fontId="4" fillId="0" borderId="3" xfId="0" applyFont="1" applyBorder="1" applyAlignment="1">
      <alignment horizontal="center"/>
    </xf>
    <xf numFmtId="0" fontId="4" fillId="0" borderId="0" xfId="0" applyFont="1" applyBorder="1" applyAlignment="1">
      <alignment horizontal="center"/>
    </xf>
    <xf numFmtId="0" fontId="5" fillId="0" borderId="4" xfId="0" applyFont="1" applyBorder="1" applyAlignment="1">
      <alignment horizontal="center"/>
    </xf>
    <xf numFmtId="0" fontId="5" fillId="0" borderId="9" xfId="0" applyFont="1" applyBorder="1" applyAlignment="1">
      <alignment horizontal="center"/>
    </xf>
    <xf numFmtId="0" fontId="5" fillId="0" borderId="5" xfId="0" applyFont="1" applyBorder="1" applyAlignment="1">
      <alignment horizontal="center"/>
    </xf>
    <xf numFmtId="0" fontId="7" fillId="0" borderId="0" xfId="0" applyFont="1"/>
    <xf numFmtId="4" fontId="5" fillId="0" borderId="6" xfId="0" applyNumberFormat="1" applyFont="1" applyBorder="1"/>
    <xf numFmtId="0" fontId="5" fillId="0" borderId="0" xfId="0" applyFont="1" applyAlignment="1"/>
    <xf numFmtId="4" fontId="5" fillId="0" borderId="2" xfId="0" applyNumberFormat="1" applyFont="1" applyBorder="1" applyAlignment="1"/>
    <xf numFmtId="4" fontId="5" fillId="0" borderId="5" xfId="0" applyNumberFormat="1" applyFont="1" applyBorder="1"/>
    <xf numFmtId="4" fontId="5" fillId="0" borderId="7" xfId="0" applyNumberFormat="1" applyFont="1" applyBorder="1"/>
    <xf numFmtId="4" fontId="5" fillId="0" borderId="2" xfId="0" applyNumberFormat="1" applyFont="1" applyBorder="1"/>
    <xf numFmtId="0" fontId="5" fillId="0" borderId="6" xfId="0" applyFont="1" applyBorder="1" applyAlignment="1">
      <alignment horizontal="center"/>
    </xf>
    <xf numFmtId="0" fontId="5" fillId="0" borderId="15" xfId="0" applyFont="1" applyBorder="1" applyAlignment="1">
      <alignment horizontal="center"/>
    </xf>
    <xf numFmtId="4" fontId="5" fillId="0" borderId="8" xfId="0" applyNumberFormat="1" applyFont="1" applyBorder="1"/>
    <xf numFmtId="4" fontId="5" fillId="0" borderId="0" xfId="0" applyNumberFormat="1" applyFont="1" applyBorder="1"/>
    <xf numFmtId="4" fontId="5" fillId="0" borderId="9" xfId="0" applyNumberFormat="1" applyFont="1" applyBorder="1"/>
    <xf numFmtId="3" fontId="5" fillId="0" borderId="0" xfId="0" applyNumberFormat="1" applyFont="1" applyAlignment="1">
      <alignment horizontal="center"/>
    </xf>
    <xf numFmtId="4" fontId="5" fillId="0" borderId="0" xfId="0" applyNumberFormat="1" applyFont="1" applyAlignment="1">
      <alignment horizontal="center"/>
    </xf>
    <xf numFmtId="4" fontId="5" fillId="0" borderId="10" xfId="0" applyNumberFormat="1" applyFont="1" applyBorder="1"/>
    <xf numFmtId="4" fontId="5" fillId="0" borderId="11" xfId="0" applyNumberFormat="1" applyFont="1" applyBorder="1"/>
    <xf numFmtId="4" fontId="5" fillId="0" borderId="0" xfId="0" applyNumberFormat="1" applyFont="1"/>
    <xf numFmtId="0" fontId="5" fillId="0" borderId="0" xfId="0" applyFont="1" applyAlignment="1">
      <alignment horizontal="left"/>
    </xf>
    <xf numFmtId="0" fontId="5" fillId="0" borderId="0" xfId="0" applyFont="1" applyBorder="1" applyAlignment="1">
      <alignment horizontal="left"/>
    </xf>
    <xf numFmtId="0" fontId="4" fillId="0" borderId="0" xfId="0" applyFont="1" applyAlignment="1">
      <alignment horizontal="left"/>
    </xf>
    <xf numFmtId="4" fontId="5" fillId="0" borderId="0" xfId="0" applyNumberFormat="1" applyFont="1" applyBorder="1" applyAlignment="1">
      <alignment horizontal="center"/>
    </xf>
    <xf numFmtId="164" fontId="5" fillId="0" borderId="0" xfId="2" applyFont="1"/>
    <xf numFmtId="0" fontId="4" fillId="0" borderId="0" xfId="0" applyFont="1" applyAlignment="1">
      <alignment horizontal="right"/>
    </xf>
    <xf numFmtId="0" fontId="4" fillId="0" borderId="0" xfId="0" applyFont="1" applyBorder="1"/>
    <xf numFmtId="4" fontId="4" fillId="0" borderId="12" xfId="0" applyNumberFormat="1" applyFont="1" applyBorder="1"/>
    <xf numFmtId="4" fontId="8" fillId="0" borderId="12" xfId="0" applyNumberFormat="1" applyFont="1" applyBorder="1"/>
    <xf numFmtId="0" fontId="4" fillId="0" borderId="0" xfId="0" quotePrefix="1" applyFont="1" applyAlignment="1">
      <alignment horizontal="right"/>
    </xf>
    <xf numFmtId="14" fontId="5" fillId="0" borderId="0" xfId="2" applyNumberFormat="1" applyFont="1" applyAlignment="1">
      <alignment horizontal="center"/>
    </xf>
    <xf numFmtId="0" fontId="5" fillId="0" borderId="13" xfId="0" applyFont="1" applyBorder="1"/>
    <xf numFmtId="15" fontId="5" fillId="0" borderId="13" xfId="0" applyNumberFormat="1" applyFont="1" applyBorder="1"/>
    <xf numFmtId="0" fontId="4" fillId="0" borderId="0" xfId="0" applyFont="1" applyBorder="1" applyAlignment="1">
      <alignment horizontal="left"/>
    </xf>
    <xf numFmtId="0" fontId="4" fillId="0" borderId="0" xfId="0" applyNumberFormat="1" applyFont="1" applyBorder="1" applyAlignment="1">
      <alignment horizontal="left"/>
    </xf>
    <xf numFmtId="0" fontId="7" fillId="0" borderId="0" xfId="0" applyFont="1" applyBorder="1"/>
    <xf numFmtId="0" fontId="4" fillId="0" borderId="6" xfId="0" applyFont="1" applyBorder="1" applyAlignment="1">
      <alignment horizontal="center"/>
    </xf>
    <xf numFmtId="0" fontId="4" fillId="0" borderId="6" xfId="0" applyFont="1" applyBorder="1"/>
    <xf numFmtId="0" fontId="4" fillId="0" borderId="4" xfId="0" quotePrefix="1" applyFont="1" applyBorder="1" applyAlignment="1">
      <alignment horizontal="center"/>
    </xf>
    <xf numFmtId="3" fontId="5" fillId="0" borderId="6" xfId="0" applyNumberFormat="1" applyFont="1" applyBorder="1" applyAlignment="1">
      <alignment horizontal="center"/>
    </xf>
    <xf numFmtId="4" fontId="5" fillId="0" borderId="6" xfId="0" applyNumberFormat="1" applyFont="1" applyBorder="1" applyAlignment="1">
      <alignment horizontal="center"/>
    </xf>
    <xf numFmtId="0" fontId="5" fillId="0" borderId="0" xfId="0" applyFont="1" applyBorder="1" applyAlignment="1">
      <alignment horizontal="center"/>
    </xf>
    <xf numFmtId="0" fontId="4" fillId="0" borderId="9" xfId="0" quotePrefix="1" applyFont="1" applyBorder="1" applyAlignment="1">
      <alignment horizontal="center"/>
    </xf>
    <xf numFmtId="49" fontId="4" fillId="0" borderId="5" xfId="0" applyNumberFormat="1" applyFont="1" applyBorder="1" applyAlignment="1">
      <alignment horizontal="center"/>
    </xf>
    <xf numFmtId="4" fontId="4" fillId="0" borderId="6" xfId="0" applyNumberFormat="1" applyFont="1" applyBorder="1" applyAlignment="1">
      <alignment horizontal="center"/>
    </xf>
    <xf numFmtId="4" fontId="5" fillId="0" borderId="14" xfId="0" applyNumberFormat="1" applyFont="1" applyBorder="1"/>
    <xf numFmtId="0" fontId="5" fillId="0" borderId="6" xfId="0" applyFont="1" applyBorder="1"/>
    <xf numFmtId="0" fontId="5" fillId="0" borderId="0" xfId="0" quotePrefix="1" applyFont="1" applyBorder="1" applyAlignment="1">
      <alignment horizontal="left"/>
    </xf>
    <xf numFmtId="0" fontId="4" fillId="0" borderId="6" xfId="0" quotePrefix="1" applyFont="1" applyBorder="1" applyAlignment="1">
      <alignment horizontal="center"/>
    </xf>
    <xf numFmtId="4" fontId="5" fillId="0" borderId="16" xfId="0" applyNumberFormat="1" applyFont="1" applyBorder="1"/>
    <xf numFmtId="0" fontId="4" fillId="0" borderId="0" xfId="0" applyFont="1" applyBorder="1" applyAlignment="1">
      <alignment horizontal="right"/>
    </xf>
    <xf numFmtId="0" fontId="5" fillId="0" borderId="0" xfId="0" applyFont="1" applyAlignment="1">
      <alignment vertical="top" wrapText="1"/>
    </xf>
    <xf numFmtId="16" fontId="4" fillId="0" borderId="0" xfId="0" applyNumberFormat="1" applyFont="1"/>
    <xf numFmtId="0" fontId="5" fillId="0" borderId="0" xfId="0" applyFont="1" applyAlignment="1">
      <alignment horizontal="left" vertical="top" wrapText="1"/>
    </xf>
  </cellXfs>
  <cellStyles count="3">
    <cellStyle name="Prozent" xfId="1" builtinId="5"/>
    <cellStyle name="Standard" xfId="0" builtinId="0"/>
    <cellStyle name="Währung" xfId="2" builtinId="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I56"/>
  <sheetViews>
    <sheetView showGridLines="0" tabSelected="1" zoomScaleNormal="100" workbookViewId="0"/>
  </sheetViews>
  <sheetFormatPr baseColWidth="10" defaultRowHeight="14.25" x14ac:dyDescent="0.2"/>
  <cols>
    <col min="1" max="1" width="25.1640625" style="7" customWidth="1"/>
    <col min="2" max="2" width="22.1640625" style="7" customWidth="1"/>
    <col min="3" max="3" width="15.33203125" style="7" customWidth="1"/>
    <col min="4" max="4" width="17.1640625" style="7" customWidth="1"/>
    <col min="5" max="8" width="12.1640625" style="7" bestFit="1" customWidth="1"/>
    <col min="9" max="16384" width="12" style="7"/>
  </cols>
  <sheetData>
    <row r="1" spans="1:9" s="6" customFormat="1" ht="32.25" customHeight="1" thickBot="1" x14ac:dyDescent="0.25">
      <c r="A1" s="1" t="s">
        <v>0</v>
      </c>
      <c r="B1" s="2"/>
      <c r="C1" s="2"/>
      <c r="D1" s="2"/>
      <c r="E1" s="2"/>
      <c r="F1" s="3"/>
      <c r="G1" s="4" t="s">
        <v>45</v>
      </c>
      <c r="H1" s="5"/>
    </row>
    <row r="2" spans="1:9" ht="18" customHeight="1" x14ac:dyDescent="0.2">
      <c r="E2" s="6"/>
    </row>
    <row r="3" spans="1:9" x14ac:dyDescent="0.2">
      <c r="A3" s="6" t="s">
        <v>1</v>
      </c>
      <c r="B3" s="8">
        <v>12345</v>
      </c>
      <c r="C3" s="89" t="s">
        <v>91</v>
      </c>
      <c r="D3" s="89"/>
      <c r="E3" s="89"/>
      <c r="F3" s="89"/>
      <c r="G3" s="89"/>
      <c r="H3" s="89"/>
      <c r="I3" s="10"/>
    </row>
    <row r="4" spans="1:9" ht="8.1" customHeight="1" x14ac:dyDescent="0.2">
      <c r="C4" s="10"/>
      <c r="E4" s="10"/>
      <c r="G4" s="11"/>
    </row>
    <row r="5" spans="1:9" x14ac:dyDescent="0.2">
      <c r="A5" s="7" t="s">
        <v>57</v>
      </c>
      <c r="B5" s="12" t="s">
        <v>2</v>
      </c>
      <c r="C5" s="13"/>
      <c r="D5" s="14"/>
      <c r="E5" s="15"/>
      <c r="F5" s="16" t="s">
        <v>44</v>
      </c>
      <c r="G5" s="17"/>
      <c r="H5" s="18"/>
    </row>
    <row r="6" spans="1:9" x14ac:dyDescent="0.2">
      <c r="A6" s="19" t="s">
        <v>3</v>
      </c>
      <c r="B6" s="12" t="s">
        <v>2</v>
      </c>
      <c r="C6" s="13"/>
      <c r="D6" s="14"/>
      <c r="E6" s="20"/>
      <c r="F6" s="16" t="s">
        <v>44</v>
      </c>
      <c r="G6" s="17"/>
      <c r="H6" s="21"/>
    </row>
    <row r="7" spans="1:9" x14ac:dyDescent="0.2">
      <c r="A7" s="7" t="s">
        <v>43</v>
      </c>
      <c r="C7" s="22"/>
      <c r="D7" s="23"/>
      <c r="E7" s="24"/>
      <c r="F7" s="25"/>
      <c r="G7" s="26"/>
    </row>
    <row r="8" spans="1:9" x14ac:dyDescent="0.2">
      <c r="A8" s="7" t="s">
        <v>4</v>
      </c>
      <c r="B8" s="27"/>
      <c r="C8" s="89"/>
      <c r="D8" s="89"/>
      <c r="E8" s="89"/>
      <c r="F8" s="89"/>
      <c r="G8" s="89"/>
      <c r="H8" s="89"/>
    </row>
    <row r="9" spans="1:9" x14ac:dyDescent="0.2">
      <c r="A9" s="28" t="s">
        <v>5</v>
      </c>
      <c r="B9" s="29"/>
      <c r="C9" s="30"/>
      <c r="D9" s="30"/>
      <c r="E9" s="30"/>
      <c r="F9" s="30"/>
      <c r="G9" s="30"/>
      <c r="H9" s="30"/>
    </row>
    <row r="10" spans="1:9" ht="8.1" customHeight="1" x14ac:dyDescent="0.2">
      <c r="B10" s="7" t="s">
        <v>0</v>
      </c>
      <c r="C10" s="31"/>
    </row>
    <row r="11" spans="1:9" x14ac:dyDescent="0.2">
      <c r="A11" s="7" t="s">
        <v>56</v>
      </c>
      <c r="B11" s="32"/>
      <c r="C11" s="33"/>
    </row>
    <row r="12" spans="1:9" ht="8.1" customHeight="1" thickBot="1" x14ac:dyDescent="0.25">
      <c r="B12" s="31"/>
      <c r="C12" s="31"/>
      <c r="E12" s="31"/>
      <c r="F12" s="31"/>
      <c r="H12" s="31"/>
    </row>
    <row r="13" spans="1:9" ht="15" thickBot="1" x14ac:dyDescent="0.25">
      <c r="A13" s="34" t="s">
        <v>6</v>
      </c>
      <c r="B13" s="35" t="s">
        <v>7</v>
      </c>
      <c r="C13" s="36" t="s">
        <v>8</v>
      </c>
      <c r="D13" s="36" t="s">
        <v>40</v>
      </c>
      <c r="E13" s="36" t="s">
        <v>9</v>
      </c>
      <c r="F13" s="36" t="s">
        <v>39</v>
      </c>
      <c r="G13" s="8" t="s">
        <v>10</v>
      </c>
      <c r="H13" s="36" t="s">
        <v>11</v>
      </c>
    </row>
    <row r="14" spans="1:9" ht="7.5" customHeight="1" x14ac:dyDescent="0.2">
      <c r="B14" s="8"/>
      <c r="D14" s="31"/>
      <c r="H14" s="28"/>
    </row>
    <row r="15" spans="1:9" x14ac:dyDescent="0.2">
      <c r="A15" s="6"/>
      <c r="C15" s="6"/>
      <c r="F15" s="37" t="s">
        <v>12</v>
      </c>
      <c r="G15" s="37" t="s">
        <v>13</v>
      </c>
      <c r="H15" s="38" t="s">
        <v>14</v>
      </c>
    </row>
    <row r="16" spans="1:9" ht="15" thickBot="1" x14ac:dyDescent="0.25">
      <c r="F16" s="39" t="s">
        <v>15</v>
      </c>
      <c r="G16" s="39" t="s">
        <v>16</v>
      </c>
      <c r="H16" s="39" t="s">
        <v>15</v>
      </c>
    </row>
    <row r="17" spans="1:8" ht="15" thickBot="1" x14ac:dyDescent="0.25">
      <c r="A17" s="40" t="s">
        <v>17</v>
      </c>
      <c r="E17" s="35" t="s">
        <v>49</v>
      </c>
      <c r="F17" s="41"/>
      <c r="G17" s="41"/>
      <c r="H17" s="41"/>
    </row>
    <row r="18" spans="1:8" x14ac:dyDescent="0.2">
      <c r="B18" s="42" t="s">
        <v>42</v>
      </c>
      <c r="E18" s="43">
        <v>0</v>
      </c>
      <c r="F18" s="44">
        <f>SUM(E18)</f>
        <v>0</v>
      </c>
      <c r="G18" s="44">
        <f>ROUND(F18/100*6.54, 2)</f>
        <v>0</v>
      </c>
      <c r="H18" s="44">
        <f>SUM(F18-G18)</f>
        <v>0</v>
      </c>
    </row>
    <row r="19" spans="1:8" x14ac:dyDescent="0.2">
      <c r="A19" s="19"/>
      <c r="B19" s="7" t="s">
        <v>51</v>
      </c>
      <c r="E19" s="43">
        <v>0</v>
      </c>
      <c r="F19" s="44">
        <f>SUM(E19)</f>
        <v>0</v>
      </c>
      <c r="G19" s="44">
        <f>ROUND(F19/100*15.966, 2)</f>
        <v>0</v>
      </c>
      <c r="H19" s="44">
        <f>SUM(F19-G19)</f>
        <v>0</v>
      </c>
    </row>
    <row r="20" spans="1:8" ht="15" thickBot="1" x14ac:dyDescent="0.25">
      <c r="B20" s="7" t="s">
        <v>52</v>
      </c>
      <c r="E20" s="45">
        <v>0</v>
      </c>
      <c r="F20" s="46">
        <f>SUM(E20)</f>
        <v>0</v>
      </c>
      <c r="G20" s="44">
        <f>ROUND(F20/100*15.966, 2)</f>
        <v>0</v>
      </c>
      <c r="H20" s="44">
        <f>SUM(F20-G20)</f>
        <v>0</v>
      </c>
    </row>
    <row r="21" spans="1:8" ht="15" thickTop="1" x14ac:dyDescent="0.2">
      <c r="A21" s="7" t="s">
        <v>18</v>
      </c>
      <c r="B21" s="47" t="s">
        <v>59</v>
      </c>
      <c r="C21" s="48" t="s">
        <v>48</v>
      </c>
      <c r="E21" s="49"/>
      <c r="F21" s="50"/>
      <c r="G21" s="51"/>
      <c r="H21" s="49"/>
    </row>
    <row r="22" spans="1:8" ht="15" thickBot="1" x14ac:dyDescent="0.25">
      <c r="B22" s="52">
        <v>0</v>
      </c>
      <c r="C22" s="53">
        <v>0.3</v>
      </c>
      <c r="D22" s="7" t="s">
        <v>50</v>
      </c>
      <c r="E22" s="54">
        <f>SUM(B22*C22)</f>
        <v>0</v>
      </c>
      <c r="F22" s="44">
        <f>SUM(E22)</f>
        <v>0</v>
      </c>
      <c r="G22" s="55"/>
      <c r="H22" s="44">
        <f>SUM(F22-G22)</f>
        <v>0</v>
      </c>
    </row>
    <row r="23" spans="1:8" ht="8.1" customHeight="1" thickTop="1" x14ac:dyDescent="0.2">
      <c r="E23" s="56"/>
      <c r="F23" s="51"/>
      <c r="G23" s="51"/>
      <c r="H23" s="51"/>
    </row>
    <row r="24" spans="1:8" x14ac:dyDescent="0.2">
      <c r="A24" s="40" t="s">
        <v>19</v>
      </c>
      <c r="E24" s="56"/>
      <c r="F24" s="51"/>
      <c r="G24" s="51"/>
      <c r="H24" s="51"/>
    </row>
    <row r="25" spans="1:8" ht="15" thickBot="1" x14ac:dyDescent="0.25">
      <c r="A25" s="7" t="s">
        <v>73</v>
      </c>
      <c r="E25" s="54">
        <v>0</v>
      </c>
      <c r="F25" s="44">
        <f>SUM(E25)</f>
        <v>0</v>
      </c>
      <c r="G25" s="44">
        <f>ROUND(F25/100*6.54, 2)</f>
        <v>0</v>
      </c>
      <c r="H25" s="44">
        <f>SUM(F25-G25)</f>
        <v>0</v>
      </c>
    </row>
    <row r="26" spans="1:8" ht="15" thickTop="1" x14ac:dyDescent="0.2">
      <c r="A26" s="7" t="s">
        <v>41</v>
      </c>
      <c r="E26" s="50">
        <v>0</v>
      </c>
      <c r="F26" s="51"/>
      <c r="G26" s="51"/>
      <c r="H26" s="51"/>
    </row>
    <row r="27" spans="1:8" ht="15" thickBot="1" x14ac:dyDescent="0.25">
      <c r="A27" s="7" t="s">
        <v>72</v>
      </c>
      <c r="E27" s="45">
        <v>0</v>
      </c>
      <c r="F27" s="44">
        <f>SUM(E27)</f>
        <v>0</v>
      </c>
      <c r="G27" s="44">
        <f>ROUND(E27/100*15.966, 2)</f>
        <v>0</v>
      </c>
      <c r="H27" s="44">
        <f>SUM(F27-G27)</f>
        <v>0</v>
      </c>
    </row>
    <row r="28" spans="1:8" ht="15" thickTop="1" x14ac:dyDescent="0.2">
      <c r="E28" s="50"/>
      <c r="F28" s="51"/>
      <c r="G28" s="51"/>
      <c r="H28" s="51"/>
    </row>
    <row r="29" spans="1:8" ht="6" customHeight="1" x14ac:dyDescent="0.2">
      <c r="C29" s="12"/>
      <c r="D29" s="56"/>
      <c r="E29" s="50"/>
      <c r="F29" s="51"/>
      <c r="G29" s="51"/>
      <c r="H29" s="51"/>
    </row>
    <row r="30" spans="1:8" x14ac:dyDescent="0.2">
      <c r="A30" s="40" t="s">
        <v>80</v>
      </c>
      <c r="E30" s="56"/>
      <c r="F30" s="51"/>
      <c r="G30" s="51"/>
      <c r="H30" s="51"/>
    </row>
    <row r="31" spans="1:8" x14ac:dyDescent="0.2">
      <c r="B31" s="12" t="s">
        <v>20</v>
      </c>
      <c r="C31" s="33" t="s">
        <v>47</v>
      </c>
      <c r="D31" s="12" t="s">
        <v>0</v>
      </c>
      <c r="E31" s="49"/>
      <c r="F31" s="49"/>
      <c r="G31" s="49"/>
      <c r="H31" s="49"/>
    </row>
    <row r="32" spans="1:8" x14ac:dyDescent="0.2">
      <c r="A32" s="57" t="s">
        <v>21</v>
      </c>
      <c r="B32" s="12">
        <v>0</v>
      </c>
      <c r="C32" s="56">
        <v>24</v>
      </c>
      <c r="E32" s="49">
        <f>SUM(B32*C32)</f>
        <v>0</v>
      </c>
      <c r="F32" s="51">
        <f>SUM(E32)</f>
        <v>0</v>
      </c>
      <c r="G32" s="51"/>
      <c r="H32" s="51">
        <f>SUM(F32-G32)</f>
        <v>0</v>
      </c>
    </row>
    <row r="33" spans="1:8" x14ac:dyDescent="0.2">
      <c r="A33" s="58" t="s">
        <v>22</v>
      </c>
      <c r="B33" s="12">
        <v>0</v>
      </c>
      <c r="C33" s="56">
        <v>12</v>
      </c>
      <c r="E33" s="49">
        <f>SUM(B33*C33)</f>
        <v>0</v>
      </c>
      <c r="F33" s="51">
        <f>SUM(E33)</f>
        <v>0</v>
      </c>
      <c r="G33" s="51"/>
      <c r="H33" s="51">
        <f>SUM(F33-G33)</f>
        <v>0</v>
      </c>
    </row>
    <row r="34" spans="1:8" s="31" customFormat="1" x14ac:dyDescent="0.2">
      <c r="A34" s="57" t="s">
        <v>79</v>
      </c>
      <c r="B34" s="12">
        <v>0</v>
      </c>
      <c r="C34" s="50">
        <v>12</v>
      </c>
      <c r="E34" s="49">
        <f>SUM(B34*C34)</f>
        <v>0</v>
      </c>
      <c r="F34" s="51">
        <f>SUM(E34)</f>
        <v>0</v>
      </c>
      <c r="G34" s="51"/>
      <c r="H34" s="51">
        <f>SUM(F34-G34)</f>
        <v>0</v>
      </c>
    </row>
    <row r="35" spans="1:8" s="31" customFormat="1" x14ac:dyDescent="0.2">
      <c r="A35" s="57"/>
      <c r="B35" s="12"/>
      <c r="C35" s="50"/>
      <c r="E35" s="50"/>
      <c r="F35" s="51"/>
      <c r="G35" s="49"/>
      <c r="H35" s="51"/>
    </row>
    <row r="36" spans="1:8" ht="15" thickBot="1" x14ac:dyDescent="0.25">
      <c r="A36" s="59" t="s">
        <v>23</v>
      </c>
      <c r="C36" s="56"/>
      <c r="D36" s="56"/>
      <c r="E36" s="54">
        <v>0</v>
      </c>
      <c r="F36" s="44">
        <f>SUM(E36)</f>
        <v>0</v>
      </c>
      <c r="G36" s="55" t="s">
        <v>0</v>
      </c>
      <c r="H36" s="44">
        <f>SUM(F36:G36)</f>
        <v>0</v>
      </c>
    </row>
    <row r="37" spans="1:8" ht="8.1" customHeight="1" thickTop="1" x14ac:dyDescent="0.2">
      <c r="E37" s="50"/>
      <c r="F37" s="51"/>
      <c r="G37" s="51"/>
      <c r="H37" s="51"/>
    </row>
    <row r="38" spans="1:8" x14ac:dyDescent="0.2">
      <c r="A38" s="40" t="s">
        <v>24</v>
      </c>
      <c r="E38" s="56"/>
      <c r="F38" s="51"/>
      <c r="G38" s="51"/>
      <c r="H38" s="51"/>
    </row>
    <row r="39" spans="1:8" ht="8.1" customHeight="1" x14ac:dyDescent="0.2">
      <c r="E39" s="56" t="s">
        <v>0</v>
      </c>
      <c r="F39" s="51"/>
      <c r="G39" s="51"/>
      <c r="H39" s="51"/>
    </row>
    <row r="40" spans="1:8" x14ac:dyDescent="0.2">
      <c r="A40" s="7" t="s">
        <v>25</v>
      </c>
      <c r="E40" s="60"/>
      <c r="F40" s="51" t="s">
        <v>0</v>
      </c>
      <c r="G40" s="51"/>
      <c r="H40" s="51"/>
    </row>
    <row r="41" spans="1:8" x14ac:dyDescent="0.2">
      <c r="A41" s="19" t="s">
        <v>60</v>
      </c>
      <c r="C41" s="31"/>
      <c r="E41" s="50">
        <v>0</v>
      </c>
      <c r="F41" s="44">
        <f t="shared" ref="F41:F46" si="0">SUM(E41)</f>
        <v>0</v>
      </c>
      <c r="G41" s="44">
        <f>ROUND(F41/100*6.54, 2)</f>
        <v>0</v>
      </c>
      <c r="H41" s="44">
        <f t="shared" ref="H41:H46" si="1">SUM(F41-G41)</f>
        <v>0</v>
      </c>
    </row>
    <row r="42" spans="1:8" x14ac:dyDescent="0.2">
      <c r="A42" s="19" t="s">
        <v>66</v>
      </c>
      <c r="E42" s="50">
        <v>0</v>
      </c>
      <c r="F42" s="41">
        <f t="shared" si="0"/>
        <v>0</v>
      </c>
      <c r="G42" s="44">
        <v>0</v>
      </c>
      <c r="H42" s="44">
        <f t="shared" si="1"/>
        <v>0</v>
      </c>
    </row>
    <row r="43" spans="1:8" x14ac:dyDescent="0.2">
      <c r="A43" s="7" t="s">
        <v>86</v>
      </c>
      <c r="E43" s="50">
        <v>0</v>
      </c>
      <c r="F43" s="44">
        <f t="shared" si="0"/>
        <v>0</v>
      </c>
      <c r="G43" s="44">
        <f t="shared" ref="G43:G47" si="2">ROUND(F43/100*15.966, 2)</f>
        <v>0</v>
      </c>
      <c r="H43" s="44">
        <f>SUM(F43-G43)</f>
        <v>0</v>
      </c>
    </row>
    <row r="44" spans="1:8" x14ac:dyDescent="0.2">
      <c r="A44" s="7" t="s">
        <v>65</v>
      </c>
      <c r="E44" s="50">
        <v>0</v>
      </c>
      <c r="F44" s="44">
        <f t="shared" si="0"/>
        <v>0</v>
      </c>
      <c r="G44" s="44">
        <f t="shared" si="2"/>
        <v>0</v>
      </c>
      <c r="H44" s="44">
        <f>SUM(F44-G44)</f>
        <v>0</v>
      </c>
    </row>
    <row r="45" spans="1:8" x14ac:dyDescent="0.2">
      <c r="A45" s="7" t="s">
        <v>63</v>
      </c>
      <c r="E45" s="50">
        <v>0</v>
      </c>
      <c r="F45" s="44">
        <f t="shared" si="0"/>
        <v>0</v>
      </c>
      <c r="G45" s="44">
        <f t="shared" si="2"/>
        <v>0</v>
      </c>
      <c r="H45" s="44">
        <f>SUM(F45-G45)</f>
        <v>0</v>
      </c>
    </row>
    <row r="46" spans="1:8" x14ac:dyDescent="0.2">
      <c r="A46" s="7" t="s">
        <v>53</v>
      </c>
      <c r="E46" s="50">
        <v>0</v>
      </c>
      <c r="F46" s="44">
        <f t="shared" si="0"/>
        <v>0</v>
      </c>
      <c r="G46" s="44">
        <f t="shared" si="2"/>
        <v>0</v>
      </c>
      <c r="H46" s="44">
        <f t="shared" si="1"/>
        <v>0</v>
      </c>
    </row>
    <row r="47" spans="1:8" x14ac:dyDescent="0.2">
      <c r="A47" s="7" t="s">
        <v>64</v>
      </c>
      <c r="E47" s="50">
        <v>0</v>
      </c>
      <c r="F47" s="44">
        <f>SUM(E47)</f>
        <v>0</v>
      </c>
      <c r="G47" s="44">
        <f t="shared" si="2"/>
        <v>0</v>
      </c>
      <c r="H47" s="44">
        <f>SUM(F47-G47)</f>
        <v>0</v>
      </c>
    </row>
    <row r="48" spans="1:8" x14ac:dyDescent="0.2">
      <c r="A48" s="7" t="s">
        <v>68</v>
      </c>
      <c r="C48" s="31"/>
      <c r="E48" s="50">
        <v>0</v>
      </c>
      <c r="F48" s="44">
        <f>SUM(E48)</f>
        <v>0</v>
      </c>
      <c r="G48" s="44">
        <f>ROUND(F48/100*6.54, 2)</f>
        <v>0</v>
      </c>
      <c r="H48" s="44">
        <f>SUM(F48-G48)</f>
        <v>0</v>
      </c>
    </row>
    <row r="49" spans="1:8" x14ac:dyDescent="0.2">
      <c r="A49" s="7" t="s">
        <v>54</v>
      </c>
      <c r="E49" s="50">
        <v>0</v>
      </c>
      <c r="F49" s="44">
        <f>SUM(E49)</f>
        <v>0</v>
      </c>
      <c r="G49" s="44">
        <f>ROUND(F49/100*15.966, 2)</f>
        <v>0</v>
      </c>
      <c r="H49" s="44">
        <f>SUM(F49-G49)</f>
        <v>0</v>
      </c>
    </row>
    <row r="50" spans="1:8" x14ac:dyDescent="0.2">
      <c r="A50" s="7" t="s">
        <v>74</v>
      </c>
      <c r="C50" s="61"/>
      <c r="D50" s="31"/>
      <c r="E50" s="50">
        <v>0</v>
      </c>
      <c r="F50" s="44">
        <f>SUM(E50)</f>
        <v>0</v>
      </c>
      <c r="G50" s="44">
        <v>0</v>
      </c>
      <c r="H50" s="44">
        <f>SUM(F50-G50)</f>
        <v>0</v>
      </c>
    </row>
    <row r="51" spans="1:8" ht="15" thickBot="1" x14ac:dyDescent="0.25">
      <c r="A51" s="62" t="s">
        <v>26</v>
      </c>
      <c r="D51" s="31"/>
      <c r="E51" s="63"/>
      <c r="F51" s="64">
        <f>SUM(F17:F50)</f>
        <v>0</v>
      </c>
      <c r="G51" s="65">
        <f>SUM(G17:G50)</f>
        <v>0</v>
      </c>
      <c r="H51" s="65">
        <f>SUM(H17:H50)</f>
        <v>0</v>
      </c>
    </row>
    <row r="52" spans="1:8" ht="15" thickTop="1" x14ac:dyDescent="0.2">
      <c r="A52" s="66" t="s">
        <v>90</v>
      </c>
      <c r="B52" s="67">
        <f ca="1">NOW()</f>
        <v>43513.600510300923</v>
      </c>
      <c r="C52" s="7" t="s">
        <v>0</v>
      </c>
      <c r="D52" s="7" t="s">
        <v>0</v>
      </c>
      <c r="E52" s="63"/>
      <c r="F52" s="50"/>
    </row>
    <row r="53" spans="1:8" ht="28.5" customHeight="1" x14ac:dyDescent="0.2">
      <c r="A53" s="62" t="s">
        <v>27</v>
      </c>
      <c r="B53" s="68"/>
      <c r="C53" s="68"/>
      <c r="D53" s="69"/>
    </row>
    <row r="56" spans="1:8" ht="87.75" customHeight="1" x14ac:dyDescent="0.2">
      <c r="A56" s="90" t="s">
        <v>89</v>
      </c>
      <c r="B56" s="90"/>
      <c r="C56" s="90"/>
      <c r="D56" s="90"/>
      <c r="E56" s="90"/>
      <c r="F56" s="90"/>
      <c r="G56" s="90"/>
      <c r="H56" s="90"/>
    </row>
  </sheetData>
  <mergeCells count="3">
    <mergeCell ref="C3:H3"/>
    <mergeCell ref="C8:H8"/>
    <mergeCell ref="A56:H56"/>
  </mergeCells>
  <phoneticPr fontId="0" type="noConversion"/>
  <printOptions horizontalCentered="1"/>
  <pageMargins left="0.43307086614173229" right="0.23622047244094491" top="0.39370078740157483" bottom="0.51181102362204722" header="0.39370078740157483" footer="0.51181102362204722"/>
  <pageSetup paperSize="9" scale="84" orientation="portrait" r:id="rId1"/>
  <headerFooter alignWithMargins="0">
    <oddHeader>&amp;C&amp;"Verdana,Standard"&amp;9einkaufwissen.de</oddHeader>
    <oddFooter>&amp;C&amp;"Verdana,Standard"&amp;9einkaufwissen.de</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pageSetUpPr fitToPage="1"/>
  </sheetPr>
  <dimension ref="A1:H60"/>
  <sheetViews>
    <sheetView showGridLines="0" workbookViewId="0"/>
  </sheetViews>
  <sheetFormatPr baseColWidth="10" defaultRowHeight="14.25" x14ac:dyDescent="0.2"/>
  <cols>
    <col min="1" max="1" width="31.1640625" style="31" customWidth="1"/>
    <col min="2" max="2" width="19.83203125" style="31" customWidth="1"/>
    <col min="3" max="3" width="23.6640625" style="31" customWidth="1"/>
    <col min="4" max="4" width="15.83203125" style="31" customWidth="1"/>
    <col min="5" max="5" width="10.83203125" style="31" customWidth="1"/>
    <col min="6" max="6" width="15.83203125" style="31" customWidth="1"/>
    <col min="7" max="16384" width="12" style="31"/>
  </cols>
  <sheetData>
    <row r="1" spans="1:8" s="63" customFormat="1" ht="32.25" customHeight="1" thickBot="1" x14ac:dyDescent="0.25">
      <c r="A1" s="70" t="s">
        <v>0</v>
      </c>
      <c r="B1" s="1" t="s">
        <v>61</v>
      </c>
      <c r="C1" s="4"/>
      <c r="D1" s="4"/>
      <c r="E1" s="4"/>
      <c r="F1" s="4"/>
      <c r="G1" s="4"/>
    </row>
    <row r="2" spans="1:8" ht="18" customHeight="1" x14ac:dyDescent="0.2">
      <c r="E2" s="63"/>
    </row>
    <row r="3" spans="1:8" x14ac:dyDescent="0.2">
      <c r="B3" s="89"/>
      <c r="C3" s="89"/>
      <c r="D3" s="89"/>
      <c r="E3" s="89"/>
      <c r="F3" s="89"/>
      <c r="G3" s="89"/>
      <c r="H3" s="9"/>
    </row>
    <row r="4" spans="1:8" x14ac:dyDescent="0.2">
      <c r="A4" s="6" t="s">
        <v>1</v>
      </c>
      <c r="B4" s="89" t="s">
        <v>91</v>
      </c>
      <c r="C4" s="89"/>
      <c r="D4" s="89"/>
      <c r="E4" s="89"/>
      <c r="F4" s="89"/>
      <c r="G4" s="89"/>
    </row>
    <row r="6" spans="1:8" x14ac:dyDescent="0.2">
      <c r="A6" s="7" t="s">
        <v>62</v>
      </c>
      <c r="B6" s="89"/>
      <c r="C6" s="89"/>
      <c r="D6" s="89"/>
      <c r="E6" s="89"/>
      <c r="F6" s="89"/>
      <c r="G6" s="89"/>
    </row>
    <row r="7" spans="1:8" x14ac:dyDescent="0.2">
      <c r="A7" s="28" t="s">
        <v>5</v>
      </c>
      <c r="B7" s="30"/>
      <c r="C7" s="30"/>
      <c r="D7" s="30"/>
      <c r="E7" s="30"/>
      <c r="F7" s="30"/>
      <c r="G7" s="30"/>
    </row>
    <row r="8" spans="1:8" ht="7.5" customHeight="1" x14ac:dyDescent="0.2">
      <c r="B8" s="30"/>
      <c r="C8" s="30"/>
      <c r="D8" s="30"/>
      <c r="E8" s="71"/>
      <c r="F8" s="71"/>
    </row>
    <row r="9" spans="1:8" x14ac:dyDescent="0.2">
      <c r="A9" s="72" t="s">
        <v>18</v>
      </c>
      <c r="B9" s="73" t="s">
        <v>28</v>
      </c>
      <c r="C9" s="73" t="s">
        <v>48</v>
      </c>
      <c r="D9" s="74" t="s">
        <v>29</v>
      </c>
      <c r="F9" s="75" t="s">
        <v>30</v>
      </c>
    </row>
    <row r="10" spans="1:8" x14ac:dyDescent="0.2">
      <c r="B10" s="76">
        <v>0</v>
      </c>
      <c r="C10" s="77">
        <v>0.3</v>
      </c>
      <c r="D10" s="41">
        <f>SUM(C10*B10)</f>
        <v>0</v>
      </c>
      <c r="E10" s="78"/>
      <c r="F10" s="79" t="s">
        <v>58</v>
      </c>
    </row>
    <row r="11" spans="1:8" x14ac:dyDescent="0.2">
      <c r="B11" s="76"/>
      <c r="C11" s="77"/>
      <c r="D11" s="41"/>
      <c r="E11" s="78"/>
      <c r="F11" s="80" t="s">
        <v>55</v>
      </c>
    </row>
    <row r="12" spans="1:8" x14ac:dyDescent="0.2">
      <c r="B12" s="76"/>
      <c r="C12" s="77"/>
      <c r="D12" s="41"/>
    </row>
    <row r="13" spans="1:8" x14ac:dyDescent="0.2">
      <c r="B13" s="76"/>
      <c r="C13" s="77"/>
      <c r="D13" s="41"/>
    </row>
    <row r="14" spans="1:8" ht="15" thickBot="1" x14ac:dyDescent="0.25">
      <c r="B14" s="41"/>
      <c r="C14" s="81"/>
      <c r="D14" s="41">
        <f>SUM(D10:D13)</f>
        <v>0</v>
      </c>
      <c r="F14" s="82">
        <f>SUM(D14)</f>
        <v>0</v>
      </c>
    </row>
    <row r="15" spans="1:8" ht="15" thickTop="1" x14ac:dyDescent="0.2">
      <c r="B15" s="41"/>
      <c r="C15" s="77"/>
      <c r="D15" s="83"/>
    </row>
    <row r="16" spans="1:8" x14ac:dyDescent="0.2">
      <c r="B16" s="83"/>
      <c r="C16" s="74" t="s">
        <v>31</v>
      </c>
      <c r="D16" s="73" t="s">
        <v>49</v>
      </c>
      <c r="F16" s="36"/>
    </row>
    <row r="17" spans="1:6" ht="15" thickBot="1" x14ac:dyDescent="0.25">
      <c r="A17" s="72" t="s">
        <v>32</v>
      </c>
      <c r="B17" s="83" t="s">
        <v>0</v>
      </c>
      <c r="C17" s="41">
        <v>0</v>
      </c>
      <c r="D17" s="41">
        <f>SUM(C17*F11)</f>
        <v>0</v>
      </c>
      <c r="F17" s="82">
        <f>SUM(D17)</f>
        <v>0</v>
      </c>
    </row>
    <row r="18" spans="1:6" ht="15" thickTop="1" x14ac:dyDescent="0.2">
      <c r="B18" s="83"/>
      <c r="C18" s="41"/>
      <c r="D18" s="41"/>
    </row>
    <row r="19" spans="1:6" x14ac:dyDescent="0.2">
      <c r="A19" s="31" t="s">
        <v>33</v>
      </c>
      <c r="B19" s="83"/>
      <c r="C19" s="41">
        <v>0</v>
      </c>
      <c r="D19" s="41">
        <f>SUM(C19*$F$11)</f>
        <v>0</v>
      </c>
    </row>
    <row r="20" spans="1:6" x14ac:dyDescent="0.2">
      <c r="A20" s="31" t="s">
        <v>70</v>
      </c>
      <c r="B20" s="83"/>
      <c r="C20" s="41">
        <v>0</v>
      </c>
      <c r="D20" s="41">
        <f t="shared" ref="D20:D26" si="0">SUM(C20*$F$11)</f>
        <v>0</v>
      </c>
    </row>
    <row r="21" spans="1:6" x14ac:dyDescent="0.2">
      <c r="A21" s="31" t="s">
        <v>46</v>
      </c>
      <c r="B21" s="83"/>
      <c r="C21" s="41">
        <v>0</v>
      </c>
      <c r="D21" s="41">
        <f>SUM(C21*$F$11)</f>
        <v>0</v>
      </c>
    </row>
    <row r="22" spans="1:6" x14ac:dyDescent="0.2">
      <c r="A22" s="31" t="s">
        <v>34</v>
      </c>
      <c r="B22" s="83"/>
      <c r="C22" s="41">
        <v>0</v>
      </c>
      <c r="D22" s="41">
        <f t="shared" si="0"/>
        <v>0</v>
      </c>
    </row>
    <row r="23" spans="1:6" x14ac:dyDescent="0.2">
      <c r="A23" s="84" t="s">
        <v>78</v>
      </c>
      <c r="B23" s="83"/>
      <c r="C23" s="41">
        <v>0</v>
      </c>
      <c r="D23" s="41">
        <f t="shared" si="0"/>
        <v>0</v>
      </c>
    </row>
    <row r="24" spans="1:6" x14ac:dyDescent="0.2">
      <c r="A24" s="31" t="s">
        <v>87</v>
      </c>
      <c r="B24" s="83"/>
      <c r="C24" s="41">
        <v>0</v>
      </c>
      <c r="D24" s="41">
        <f t="shared" si="0"/>
        <v>0</v>
      </c>
    </row>
    <row r="25" spans="1:6" x14ac:dyDescent="0.2">
      <c r="A25" s="31" t="s">
        <v>40</v>
      </c>
      <c r="B25" s="83"/>
      <c r="C25" s="41">
        <v>0</v>
      </c>
      <c r="D25" s="41">
        <f t="shared" si="0"/>
        <v>0</v>
      </c>
    </row>
    <row r="26" spans="1:6" x14ac:dyDescent="0.2">
      <c r="A26" s="31" t="s">
        <v>67</v>
      </c>
      <c r="B26" s="83"/>
      <c r="C26" s="41">
        <v>0</v>
      </c>
      <c r="D26" s="41">
        <f t="shared" si="0"/>
        <v>0</v>
      </c>
    </row>
    <row r="27" spans="1:6" ht="15" thickBot="1" x14ac:dyDescent="0.25">
      <c r="B27" s="83"/>
      <c r="C27" s="41"/>
      <c r="D27" s="41">
        <f>SUM(D19:D26)</f>
        <v>0</v>
      </c>
      <c r="F27" s="82">
        <f>SUM(D27)</f>
        <v>0</v>
      </c>
    </row>
    <row r="28" spans="1:6" ht="15" thickTop="1" x14ac:dyDescent="0.2">
      <c r="B28" s="83"/>
      <c r="C28" s="83"/>
      <c r="D28" s="83"/>
    </row>
    <row r="29" spans="1:6" x14ac:dyDescent="0.2">
      <c r="A29" s="40" t="s">
        <v>24</v>
      </c>
      <c r="B29" s="83"/>
      <c r="C29" s="74" t="s">
        <v>31</v>
      </c>
      <c r="D29" s="73" t="s">
        <v>49</v>
      </c>
    </row>
    <row r="30" spans="1:6" x14ac:dyDescent="0.2">
      <c r="A30" s="31" t="s">
        <v>76</v>
      </c>
      <c r="B30" s="83"/>
      <c r="C30" s="41">
        <v>0</v>
      </c>
      <c r="D30" s="41">
        <f>SUM(C30*$F$11)</f>
        <v>0</v>
      </c>
    </row>
    <row r="31" spans="1:6" x14ac:dyDescent="0.2">
      <c r="A31" s="31" t="s">
        <v>75</v>
      </c>
      <c r="B31" s="83"/>
      <c r="C31" s="41">
        <v>0</v>
      </c>
      <c r="D31" s="41">
        <f>SUM(C31*$F$11)</f>
        <v>0</v>
      </c>
    </row>
    <row r="32" spans="1:6" x14ac:dyDescent="0.2">
      <c r="A32" s="31" t="s">
        <v>71</v>
      </c>
      <c r="B32" s="83"/>
      <c r="C32" s="41">
        <v>0</v>
      </c>
      <c r="D32" s="41">
        <f>SUM(C32*$F$11)</f>
        <v>0</v>
      </c>
    </row>
    <row r="33" spans="1:6" x14ac:dyDescent="0.2">
      <c r="A33" s="31" t="s">
        <v>88</v>
      </c>
      <c r="B33" s="83"/>
      <c r="C33" s="41">
        <v>0</v>
      </c>
      <c r="D33" s="41">
        <f>SUM(C33*$F$11)</f>
        <v>0</v>
      </c>
    </row>
    <row r="34" spans="1:6" x14ac:dyDescent="0.2">
      <c r="A34" s="31" t="s">
        <v>69</v>
      </c>
      <c r="B34" s="83"/>
      <c r="C34" s="41">
        <v>0</v>
      </c>
      <c r="D34" s="41">
        <f>SUM(C34*$F$11)</f>
        <v>0</v>
      </c>
    </row>
    <row r="35" spans="1:6" ht="15" thickBot="1" x14ac:dyDescent="0.25">
      <c r="B35" s="83"/>
      <c r="C35" s="41"/>
      <c r="D35" s="41">
        <f>SUM(D30:D34)</f>
        <v>0</v>
      </c>
      <c r="F35" s="82">
        <f>SUM(D35)</f>
        <v>0</v>
      </c>
    </row>
    <row r="36" spans="1:6" ht="15" thickTop="1" x14ac:dyDescent="0.2">
      <c r="B36" s="83"/>
      <c r="C36" s="83"/>
      <c r="D36" s="83"/>
    </row>
    <row r="37" spans="1:6" x14ac:dyDescent="0.2">
      <c r="A37" s="31" t="s">
        <v>82</v>
      </c>
      <c r="B37" s="83"/>
      <c r="C37" s="83"/>
      <c r="D37" s="83"/>
    </row>
    <row r="38" spans="1:6" x14ac:dyDescent="0.2">
      <c r="A38" s="40" t="s">
        <v>81</v>
      </c>
      <c r="B38" s="85" t="s">
        <v>35</v>
      </c>
      <c r="C38" s="73" t="s">
        <v>36</v>
      </c>
      <c r="D38" s="73" t="s">
        <v>49</v>
      </c>
    </row>
    <row r="39" spans="1:6" x14ac:dyDescent="0.2">
      <c r="A39" s="57" t="s">
        <v>21</v>
      </c>
      <c r="B39" s="76">
        <v>0</v>
      </c>
      <c r="C39" s="41">
        <v>0</v>
      </c>
      <c r="D39" s="41">
        <f>SUM(B39*C39)</f>
        <v>0</v>
      </c>
    </row>
    <row r="40" spans="1:6" x14ac:dyDescent="0.2">
      <c r="A40" s="57" t="s">
        <v>77</v>
      </c>
      <c r="B40" s="76">
        <v>0</v>
      </c>
      <c r="C40" s="41">
        <v>0</v>
      </c>
      <c r="D40" s="41">
        <f>SUM(B40*C40)</f>
        <v>0</v>
      </c>
      <c r="E40" s="31" t="s">
        <v>0</v>
      </c>
    </row>
    <row r="41" spans="1:6" x14ac:dyDescent="0.2">
      <c r="A41" s="57" t="s">
        <v>79</v>
      </c>
      <c r="B41" s="76">
        <v>0</v>
      </c>
      <c r="C41" s="41">
        <v>0</v>
      </c>
      <c r="D41" s="41">
        <f>SUM(B41*C41)</f>
        <v>0</v>
      </c>
      <c r="E41" s="31" t="s">
        <v>0</v>
      </c>
    </row>
    <row r="42" spans="1:6" x14ac:dyDescent="0.2">
      <c r="B42" s="76"/>
      <c r="C42" s="41"/>
      <c r="D42" s="41"/>
    </row>
    <row r="43" spans="1:6" x14ac:dyDescent="0.2">
      <c r="A43" s="7" t="s">
        <v>83</v>
      </c>
      <c r="B43" s="76">
        <v>0</v>
      </c>
      <c r="C43" s="41">
        <f>-C39/100*20</f>
        <v>0</v>
      </c>
      <c r="D43" s="41">
        <f>B43*C43</f>
        <v>0</v>
      </c>
    </row>
    <row r="44" spans="1:6" x14ac:dyDescent="0.2">
      <c r="A44" s="7" t="s">
        <v>84</v>
      </c>
      <c r="B44" s="76">
        <v>0</v>
      </c>
      <c r="C44" s="41">
        <f>-C39/100*40</f>
        <v>0</v>
      </c>
      <c r="D44" s="41">
        <f>B44*C44</f>
        <v>0</v>
      </c>
    </row>
    <row r="45" spans="1:6" hidden="1" x14ac:dyDescent="0.2">
      <c r="A45" s="7" t="s">
        <v>85</v>
      </c>
      <c r="B45" s="41"/>
      <c r="C45" s="41"/>
      <c r="D45" s="41"/>
    </row>
    <row r="46" spans="1:6" ht="15" thickBot="1" x14ac:dyDescent="0.25">
      <c r="B46" s="41"/>
      <c r="C46" s="41"/>
      <c r="D46" s="41">
        <f>SUM(D39:D44)</f>
        <v>0</v>
      </c>
      <c r="F46" s="82">
        <f>SUM(D46)</f>
        <v>0</v>
      </c>
    </row>
    <row r="47" spans="1:6" ht="15" thickTop="1" x14ac:dyDescent="0.2">
      <c r="B47" s="41"/>
      <c r="C47" s="41"/>
      <c r="D47" s="41"/>
      <c r="F47" s="50"/>
    </row>
    <row r="48" spans="1:6" x14ac:dyDescent="0.2">
      <c r="B48" s="41"/>
      <c r="C48" s="41"/>
      <c r="D48" s="41"/>
      <c r="F48" s="50"/>
    </row>
    <row r="49" spans="1:8" ht="15" thickBot="1" x14ac:dyDescent="0.25">
      <c r="F49" s="82">
        <f>SUM(+F46+F35+F27+F17+D14)</f>
        <v>0</v>
      </c>
    </row>
    <row r="50" spans="1:8" ht="15" thickTop="1" x14ac:dyDescent="0.2"/>
    <row r="51" spans="1:8" x14ac:dyDescent="0.2">
      <c r="C51" s="63" t="s">
        <v>31</v>
      </c>
      <c r="D51" s="36" t="s">
        <v>49</v>
      </c>
    </row>
    <row r="52" spans="1:8" x14ac:dyDescent="0.2">
      <c r="A52" s="63" t="s">
        <v>37</v>
      </c>
      <c r="B52" s="36"/>
      <c r="C52" s="50">
        <v>0</v>
      </c>
      <c r="D52" s="50">
        <f>SUM(C52*F11)</f>
        <v>0</v>
      </c>
      <c r="F52" s="50"/>
    </row>
    <row r="53" spans="1:8" x14ac:dyDescent="0.2">
      <c r="B53" s="36"/>
      <c r="C53" s="50"/>
      <c r="D53" s="50">
        <v>0</v>
      </c>
      <c r="F53" s="86">
        <f>SUM(D52-D53)</f>
        <v>0</v>
      </c>
    </row>
    <row r="54" spans="1:8" ht="15" thickBot="1" x14ac:dyDescent="0.25">
      <c r="D54" s="87" t="s">
        <v>38</v>
      </c>
      <c r="F54" s="82">
        <f>SUM(F49+F53)</f>
        <v>0</v>
      </c>
    </row>
    <row r="55" spans="1:8" ht="15" thickTop="1" x14ac:dyDescent="0.2"/>
    <row r="56" spans="1:8" x14ac:dyDescent="0.2">
      <c r="B56" s="87"/>
    </row>
    <row r="57" spans="1:8" x14ac:dyDescent="0.2">
      <c r="B57" s="87" t="s">
        <v>90</v>
      </c>
      <c r="C57" s="20">
        <f ca="1">NOW()</f>
        <v>43513.600510300923</v>
      </c>
    </row>
    <row r="58" spans="1:8" x14ac:dyDescent="0.2">
      <c r="B58" s="87"/>
    </row>
    <row r="60" spans="1:8" ht="92.25" customHeight="1" x14ac:dyDescent="0.2">
      <c r="A60" s="90" t="s">
        <v>89</v>
      </c>
      <c r="B60" s="90"/>
      <c r="C60" s="90"/>
      <c r="D60" s="90"/>
      <c r="E60" s="90"/>
      <c r="F60" s="90"/>
      <c r="G60" s="88"/>
      <c r="H60" s="88"/>
    </row>
  </sheetData>
  <mergeCells count="4">
    <mergeCell ref="B3:G3"/>
    <mergeCell ref="B4:G4"/>
    <mergeCell ref="B6:G6"/>
    <mergeCell ref="A60:F60"/>
  </mergeCells>
  <printOptions horizontalCentered="1" gridLinesSet="0"/>
  <pageMargins left="0.19685039370078741" right="0.19685039370078741" top="0.39370078740157483" bottom="0.39370078740157483" header="0.31496062992125984" footer="0.31496062992125984"/>
  <pageSetup paperSize="9" scale="82" orientation="portrait" r:id="rId1"/>
  <headerFooter alignWithMargins="0">
    <oddHeader>&amp;C&amp;"Verdana,Standard"&amp;9einkaufstools.de</oddHeader>
    <oddFooter>&amp;C&amp;"Verdana,Standard"&amp;9einkaufstools.de</oddFooter>
  </headerFooter>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Inland 19 %</vt:lpstr>
      <vt:lpstr>Ausland </vt:lpstr>
      <vt:lpstr>'Inland 19 %'!Druckbereich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youneo initiative</dc:creator>
  <cp:lastModifiedBy>Mathias Weber | AP Design GmbH</cp:lastModifiedBy>
  <cp:lastPrinted>2019-02-17T13:24:10Z</cp:lastPrinted>
  <dcterms:created xsi:type="dcterms:W3CDTF">2001-11-08T08:58:18Z</dcterms:created>
  <dcterms:modified xsi:type="dcterms:W3CDTF">2019-02-17T13:24:57Z</dcterms:modified>
</cp:coreProperties>
</file>